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8912" windowHeight="6828"/>
  </bookViews>
  <sheets>
    <sheet name="Citation" sheetId="12" r:id="rId1"/>
    <sheet name="Series we use" sheetId="11" r:id="rId2"/>
    <sheet name="Convergence tables" sheetId="9" r:id="rId3"/>
  </sheets>
  <calcPr calcId="145621"/>
</workbook>
</file>

<file path=xl/calcChain.xml><?xml version="1.0" encoding="utf-8"?>
<calcChain xmlns="http://schemas.openxmlformats.org/spreadsheetml/2006/main">
  <c r="K139" i="11" l="1"/>
  <c r="J139" i="11"/>
  <c r="I139" i="11"/>
  <c r="H139" i="11"/>
  <c r="H10" i="9"/>
  <c r="AS21" i="9"/>
  <c r="AV21" i="9"/>
  <c r="AU21" i="9"/>
  <c r="AT21" i="9"/>
  <c r="AV20" i="9"/>
  <c r="AU20" i="9"/>
  <c r="AT20" i="9"/>
  <c r="AV19" i="9"/>
  <c r="AU19" i="9"/>
  <c r="AT19" i="9"/>
  <c r="AV18" i="9"/>
  <c r="AU18" i="9"/>
  <c r="AT18" i="9"/>
  <c r="AV17" i="9"/>
  <c r="AU17" i="9"/>
  <c r="AT17" i="9"/>
  <c r="AU16" i="9"/>
  <c r="AT16" i="9"/>
  <c r="AS20" i="9"/>
  <c r="AS19" i="9"/>
  <c r="AS18" i="9"/>
  <c r="AS17" i="9"/>
  <c r="AS16" i="9"/>
  <c r="AV10" i="9"/>
  <c r="AU10" i="9"/>
  <c r="AT10" i="9"/>
  <c r="AS10" i="9"/>
  <c r="AU9" i="9"/>
  <c r="AT9" i="9"/>
  <c r="AS9" i="9"/>
  <c r="AV9" i="9"/>
  <c r="AU11" i="9"/>
  <c r="AT11" i="9"/>
  <c r="AS11" i="9"/>
  <c r="AU8" i="9"/>
  <c r="AT8" i="9"/>
  <c r="AS8" i="9"/>
  <c r="AU7" i="9"/>
  <c r="AT7" i="9"/>
  <c r="AS7" i="9"/>
  <c r="AU6" i="9"/>
  <c r="AT6" i="9"/>
  <c r="AS6" i="9"/>
  <c r="AV8" i="9"/>
  <c r="AV7" i="9"/>
  <c r="AS5" i="9"/>
  <c r="AV11" i="9"/>
  <c r="AV6" i="9"/>
  <c r="AU5" i="9"/>
  <c r="AT5" i="9"/>
  <c r="AG5" i="9"/>
  <c r="AJ10" i="9"/>
  <c r="AI10" i="9"/>
  <c r="AH10" i="9"/>
  <c r="AG10" i="9"/>
  <c r="AJ9" i="9"/>
  <c r="AI9" i="9"/>
  <c r="AH9" i="9"/>
  <c r="AG9" i="9"/>
  <c r="AJ8" i="9"/>
  <c r="AI8" i="9"/>
  <c r="AH8" i="9"/>
  <c r="AG8" i="9"/>
  <c r="AJ7" i="9"/>
  <c r="AI7" i="9"/>
  <c r="AH7" i="9"/>
  <c r="AG7" i="9"/>
  <c r="AJ6" i="9"/>
  <c r="AI6" i="9"/>
  <c r="AH6" i="9"/>
  <c r="AG6" i="9"/>
  <c r="AI5" i="9"/>
  <c r="AH5" i="9"/>
  <c r="U5" i="9"/>
  <c r="X10" i="9"/>
  <c r="W10" i="9"/>
  <c r="V10" i="9"/>
  <c r="U10" i="9"/>
  <c r="X9" i="9"/>
  <c r="W9" i="9"/>
  <c r="V9" i="9"/>
  <c r="U9" i="9"/>
  <c r="X8" i="9"/>
  <c r="W8" i="9"/>
  <c r="V8" i="9"/>
  <c r="U8" i="9"/>
  <c r="X7" i="9"/>
  <c r="W7" i="9"/>
  <c r="V7" i="9"/>
  <c r="U7" i="9"/>
  <c r="X6" i="9"/>
  <c r="W6" i="9"/>
  <c r="V6" i="9"/>
  <c r="U6" i="9"/>
  <c r="W5" i="9"/>
  <c r="V5" i="9"/>
  <c r="K10" i="9"/>
  <c r="J10" i="9"/>
  <c r="I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J5" i="9"/>
  <c r="I5" i="9"/>
  <c r="H5" i="9"/>
</calcChain>
</file>

<file path=xl/sharedStrings.xml><?xml version="1.0" encoding="utf-8"?>
<sst xmlns="http://schemas.openxmlformats.org/spreadsheetml/2006/main" count="101" uniqueCount="38">
  <si>
    <t>Argentina</t>
  </si>
  <si>
    <t>Growth Rates</t>
  </si>
  <si>
    <t>Year</t>
  </si>
  <si>
    <t>Brazil</t>
  </si>
  <si>
    <t>Chile</t>
  </si>
  <si>
    <t>Colombia</t>
  </si>
  <si>
    <t>1900-1919</t>
  </si>
  <si>
    <t>1920-1930</t>
  </si>
  <si>
    <t>1931-1943</t>
  </si>
  <si>
    <t>1944-1972</t>
  </si>
  <si>
    <t>1973-1990</t>
  </si>
  <si>
    <t>1990-2009</t>
  </si>
  <si>
    <t>Convergence measure 1 - growth rate in LA - growth rate leaders</t>
  </si>
  <si>
    <t>Convergence measure 2 - ProdL latin american country / ProdL US</t>
  </si>
  <si>
    <t>Convergence measure 2 - Growth rate ProdL latin american country / ProdL US</t>
  </si>
  <si>
    <t>Average manufacturing value added growth rate difference LA-leaders</t>
  </si>
  <si>
    <t>Average growth rate of manufacturing prodL LA / prodL US</t>
  </si>
  <si>
    <t>Average manufacturing prodL LA / prodL US</t>
  </si>
  <si>
    <t>1931-1940</t>
  </si>
  <si>
    <t>1941-1950</t>
  </si>
  <si>
    <t>1951-1972</t>
  </si>
  <si>
    <t>Average manufacturing growth rate for different periods - SEPARATING 1940S FROM 1950-1972</t>
  </si>
  <si>
    <t>1943-1972</t>
  </si>
  <si>
    <t>Average manufacturing growth rate for different periods - KEEPING 1940S AND 1950-1972 TOGETHER</t>
  </si>
  <si>
    <t>1991-2009</t>
  </si>
  <si>
    <t>Average growth</t>
  </si>
  <si>
    <t>Average growth - average growth leaders</t>
  </si>
  <si>
    <t>Estimated levels manufacturing value added in 2009 million constant dollars</t>
  </si>
  <si>
    <t>Argentina (Ferreres)</t>
  </si>
  <si>
    <t>Colombia (Banrep)</t>
  </si>
  <si>
    <t>IPEA              (Brazil)</t>
  </si>
  <si>
    <t>Chile       (DLW)</t>
  </si>
  <si>
    <t>The Industrialization of South America Revisited: Evidence from Argentina, Brazil, Chile and Colombia, 1890-2010</t>
  </si>
  <si>
    <t>Gerardo della Paolera, Xavier H. Duran Amorocho, Aldo Musacchio</t>
  </si>
  <si>
    <t>Appendix for:</t>
  </si>
  <si>
    <t>NBER Working Paper</t>
  </si>
  <si>
    <t>© 2018</t>
  </si>
  <si>
    <t>January,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</si>
</sst>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€_-;\-* #,##0.00\ _€_-;_-* &quot;-&quot;??\ _€_-;_-@_-"/>
    <numFmt numFmtId="166" formatCode="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1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</cellStyleXfs>
  <cellXfs count="14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22" fillId="0" borderId="0" xfId="0" applyFont="1" applyBorder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3"/>
    <cellStyle name="Neutral" xfId="8" builtinId="28" customBuiltin="1"/>
    <cellStyle name="Normal" xfId="0" builtinId="0"/>
    <cellStyle name="Normal 2" xfId="42"/>
    <cellStyle name="Normal 2 2" xfId="48"/>
    <cellStyle name="Normal 2 3" xfId="50"/>
    <cellStyle name="Normal 2 4" xfId="46"/>
    <cellStyle name="Normal 3" xfId="44"/>
    <cellStyle name="Normal 3 2" xfId="47"/>
    <cellStyle name="Normal 4" xfId="49"/>
    <cellStyle name="Normal 5" xfId="52"/>
    <cellStyle name="Note" xfId="15" builtinId="10" customBuiltin="1"/>
    <cellStyle name="Output" xfId="10" builtinId="21" customBuiltin="1"/>
    <cellStyle name="Percent 2" xfId="51"/>
    <cellStyle name="Porcentaje 2" xfId="45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</dxfs>
  <tableStyles count="1" defaultTableStyle="TableStyleMedium2" defaultPivotStyle="PivotStyleLight16">
    <tableStyle name="BLS Style" table="0" count="5">
      <tableStyleElement type="headerRow" dxfId="4"/>
      <tableStyleElement type="firstRowStripe" dxfId="3"/>
      <tableStyleElement type="first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A5" sqref="A5"/>
    </sheetView>
  </sheetViews>
  <sheetFormatPr defaultRowHeight="14.4" x14ac:dyDescent="0.3"/>
  <sheetData>
    <row r="2" spans="1:1" x14ac:dyDescent="0.3">
      <c r="A2" t="s">
        <v>34</v>
      </c>
    </row>
    <row r="3" spans="1:1" x14ac:dyDescent="0.3">
      <c r="A3" t="s">
        <v>32</v>
      </c>
    </row>
    <row r="4" spans="1:1" x14ac:dyDescent="0.3">
      <c r="A4" t="s">
        <v>33</v>
      </c>
    </row>
    <row r="5" spans="1:1" x14ac:dyDescent="0.3">
      <c r="A5" t="s">
        <v>35</v>
      </c>
    </row>
    <row r="6" spans="1:1" x14ac:dyDescent="0.3">
      <c r="A6" t="s">
        <v>37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activeCell="A18" sqref="A18"/>
    </sheetView>
  </sheetViews>
  <sheetFormatPr defaultColWidth="11.5546875" defaultRowHeight="14.4" x14ac:dyDescent="0.3"/>
  <sheetData>
    <row r="1" spans="1:11" x14ac:dyDescent="0.3">
      <c r="B1" t="s">
        <v>1</v>
      </c>
      <c r="H1" t="s">
        <v>27</v>
      </c>
    </row>
    <row r="2" spans="1:11" ht="28.8" x14ac:dyDescent="0.3">
      <c r="A2" t="s">
        <v>2</v>
      </c>
      <c r="B2" s="12" t="s">
        <v>28</v>
      </c>
      <c r="C2" s="12" t="s">
        <v>30</v>
      </c>
      <c r="D2" s="12" t="s">
        <v>31</v>
      </c>
      <c r="E2" s="12" t="s">
        <v>29</v>
      </c>
      <c r="G2" t="s">
        <v>2</v>
      </c>
      <c r="H2" t="s">
        <v>0</v>
      </c>
      <c r="I2" t="s">
        <v>3</v>
      </c>
      <c r="J2" t="s">
        <v>4</v>
      </c>
      <c r="K2" t="s">
        <v>5</v>
      </c>
    </row>
    <row r="3" spans="1:11" x14ac:dyDescent="0.3">
      <c r="A3">
        <v>1875</v>
      </c>
      <c r="B3" s="9"/>
      <c r="C3" s="9"/>
      <c r="D3" s="9"/>
      <c r="E3" s="9"/>
      <c r="G3">
        <v>1875</v>
      </c>
      <c r="H3" s="2">
        <v>97.522944600993767</v>
      </c>
      <c r="I3" s="2"/>
      <c r="J3" s="2"/>
      <c r="K3" s="2"/>
    </row>
    <row r="4" spans="1:11" x14ac:dyDescent="0.3">
      <c r="A4">
        <v>1876</v>
      </c>
      <c r="B4" s="9">
        <v>-6.4935064935065068</v>
      </c>
      <c r="C4" s="9"/>
      <c r="D4" s="9"/>
      <c r="E4" s="9"/>
      <c r="G4">
        <v>1876</v>
      </c>
      <c r="H4" s="2">
        <v>91.576423588738038</v>
      </c>
      <c r="I4" s="2"/>
      <c r="J4" s="2"/>
      <c r="K4" s="2"/>
    </row>
    <row r="5" spans="1:11" x14ac:dyDescent="0.3">
      <c r="A5">
        <v>1877</v>
      </c>
      <c r="B5" s="9">
        <v>18.055555555555578</v>
      </c>
      <c r="C5" s="9"/>
      <c r="D5" s="9"/>
      <c r="E5" s="9"/>
      <c r="G5">
        <v>1877</v>
      </c>
      <c r="H5" s="2">
        <v>111.75427963371425</v>
      </c>
      <c r="I5" s="2"/>
      <c r="J5" s="2"/>
      <c r="K5" s="2"/>
    </row>
    <row r="6" spans="1:11" x14ac:dyDescent="0.3">
      <c r="A6">
        <v>1878</v>
      </c>
      <c r="B6" s="9">
        <v>-7.058823529411784</v>
      </c>
      <c r="C6" s="9"/>
      <c r="D6" s="9"/>
      <c r="E6" s="9"/>
      <c r="G6">
        <v>1878</v>
      </c>
      <c r="H6" s="2">
        <v>104.38586559193087</v>
      </c>
      <c r="I6" s="2"/>
      <c r="J6" s="2"/>
      <c r="K6" s="2"/>
    </row>
    <row r="7" spans="1:11" x14ac:dyDescent="0.3">
      <c r="A7">
        <v>1879</v>
      </c>
      <c r="B7" s="9">
        <v>-7.5949367088607449</v>
      </c>
      <c r="C7" s="9"/>
      <c r="D7" s="9"/>
      <c r="E7" s="9"/>
      <c r="G7">
        <v>1879</v>
      </c>
      <c r="H7" s="2">
        <v>97.017451550147513</v>
      </c>
      <c r="I7" s="2"/>
      <c r="J7" s="2"/>
      <c r="K7" s="2"/>
    </row>
    <row r="8" spans="1:11" x14ac:dyDescent="0.3">
      <c r="A8">
        <v>1880</v>
      </c>
      <c r="B8" s="9">
        <v>-15.068493150684937</v>
      </c>
      <c r="C8" s="9"/>
      <c r="D8" s="9"/>
      <c r="E8" s="9"/>
      <c r="G8">
        <v>1880</v>
      </c>
      <c r="H8" s="2">
        <v>84.312785275723428</v>
      </c>
      <c r="I8" s="2"/>
      <c r="J8" s="2"/>
      <c r="K8" s="2"/>
    </row>
    <row r="9" spans="1:11" x14ac:dyDescent="0.3">
      <c r="A9">
        <v>1881</v>
      </c>
      <c r="B9" s="9">
        <v>0</v>
      </c>
      <c r="C9" s="9"/>
      <c r="D9" s="9"/>
      <c r="E9" s="9"/>
      <c r="G9">
        <v>1881</v>
      </c>
      <c r="H9" s="2">
        <v>84.312785275723428</v>
      </c>
      <c r="I9" s="2"/>
      <c r="J9" s="2"/>
      <c r="K9" s="2"/>
    </row>
    <row r="10" spans="1:11" x14ac:dyDescent="0.3">
      <c r="A10">
        <v>1882</v>
      </c>
      <c r="B10" s="9">
        <v>17.741935483870975</v>
      </c>
      <c r="C10" s="9"/>
      <c r="D10" s="9"/>
      <c r="E10" s="9"/>
      <c r="G10">
        <v>1882</v>
      </c>
      <c r="H10" s="2">
        <v>102.49789582538928</v>
      </c>
      <c r="I10" s="2"/>
      <c r="J10" s="2"/>
      <c r="K10" s="2"/>
    </row>
    <row r="11" spans="1:11" x14ac:dyDescent="0.3">
      <c r="A11">
        <v>1883</v>
      </c>
      <c r="B11" s="9">
        <v>9.5890410958904049</v>
      </c>
      <c r="C11" s="9"/>
      <c r="D11" s="9"/>
      <c r="E11" s="9"/>
      <c r="G11">
        <v>1883</v>
      </c>
      <c r="H11" s="2">
        <v>113.36888477656692</v>
      </c>
      <c r="I11" s="2"/>
      <c r="J11" s="2"/>
      <c r="K11" s="2"/>
    </row>
    <row r="12" spans="1:11" x14ac:dyDescent="0.3">
      <c r="A12">
        <v>1884</v>
      </c>
      <c r="B12" s="9">
        <v>5.0000000000000044</v>
      </c>
      <c r="C12" s="9"/>
      <c r="D12" s="9"/>
      <c r="E12" s="9"/>
      <c r="G12">
        <v>1884</v>
      </c>
      <c r="H12" s="2">
        <v>119.33566818585992</v>
      </c>
      <c r="I12" s="2"/>
      <c r="J12" s="2"/>
      <c r="K12" s="2"/>
    </row>
    <row r="13" spans="1:11" x14ac:dyDescent="0.3">
      <c r="A13">
        <v>1885</v>
      </c>
      <c r="B13" s="9">
        <v>11.904761904761907</v>
      </c>
      <c r="C13" s="9"/>
      <c r="D13" s="9"/>
      <c r="E13" s="9"/>
      <c r="G13">
        <v>1885</v>
      </c>
      <c r="H13" s="2">
        <v>135.46210983259775</v>
      </c>
      <c r="I13" s="2"/>
      <c r="J13" s="2"/>
      <c r="K13" s="2"/>
    </row>
    <row r="14" spans="1:11" x14ac:dyDescent="0.3">
      <c r="A14">
        <v>1886</v>
      </c>
      <c r="B14" s="9">
        <v>11.702127659574479</v>
      </c>
      <c r="C14" s="9"/>
      <c r="D14" s="9"/>
      <c r="E14" s="9"/>
      <c r="G14">
        <v>1886</v>
      </c>
      <c r="H14" s="2">
        <v>153.41491956944807</v>
      </c>
      <c r="I14" s="2"/>
      <c r="J14" s="2"/>
      <c r="K14" s="2"/>
    </row>
    <row r="15" spans="1:11" x14ac:dyDescent="0.3">
      <c r="A15">
        <v>1887</v>
      </c>
      <c r="B15" s="9">
        <v>20.952380952380945</v>
      </c>
      <c r="C15" s="9"/>
      <c r="D15" s="9"/>
      <c r="E15" s="9"/>
      <c r="G15">
        <v>1887</v>
      </c>
      <c r="H15" s="2">
        <v>194.07911511797647</v>
      </c>
      <c r="I15" s="2"/>
      <c r="J15" s="2"/>
      <c r="K15" s="2"/>
    </row>
    <row r="16" spans="1:11" x14ac:dyDescent="0.3">
      <c r="A16">
        <v>1888</v>
      </c>
      <c r="B16" s="9">
        <v>12.598425196850393</v>
      </c>
      <c r="C16" s="9"/>
      <c r="D16" s="9"/>
      <c r="E16" s="9"/>
      <c r="G16">
        <v>1888</v>
      </c>
      <c r="H16" s="2">
        <v>222.05448306291001</v>
      </c>
      <c r="I16" s="2"/>
      <c r="J16" s="2"/>
      <c r="K16" s="2"/>
    </row>
    <row r="17" spans="1:11" x14ac:dyDescent="0.3">
      <c r="A17">
        <v>1889</v>
      </c>
      <c r="B17" s="9">
        <v>7.6923076923077094</v>
      </c>
      <c r="C17" s="9"/>
      <c r="D17" s="9"/>
      <c r="E17" s="9"/>
      <c r="G17">
        <v>1889</v>
      </c>
      <c r="H17" s="2">
        <v>240.55902331815255</v>
      </c>
      <c r="I17" s="2"/>
      <c r="J17" s="2"/>
      <c r="K17" s="2"/>
    </row>
    <row r="18" spans="1:11" x14ac:dyDescent="0.3">
      <c r="A18">
        <v>1890</v>
      </c>
      <c r="B18" s="9">
        <v>8.4415584415584277</v>
      </c>
      <c r="C18" s="9"/>
      <c r="D18" s="9"/>
      <c r="E18" s="9"/>
      <c r="G18">
        <v>1890</v>
      </c>
      <c r="H18" s="2">
        <v>262.73822404961339</v>
      </c>
      <c r="I18" s="2"/>
      <c r="J18" s="2"/>
      <c r="K18" s="2"/>
    </row>
    <row r="19" spans="1:11" x14ac:dyDescent="0.3">
      <c r="A19">
        <v>1891</v>
      </c>
      <c r="B19" s="9">
        <v>2.9940119760478945</v>
      </c>
      <c r="C19" s="9"/>
      <c r="D19" s="9"/>
      <c r="E19" s="9"/>
      <c r="G19">
        <v>1891</v>
      </c>
      <c r="H19" s="2">
        <v>270.8474284955891</v>
      </c>
      <c r="I19" s="2"/>
      <c r="J19" s="2"/>
      <c r="K19" s="2"/>
    </row>
    <row r="20" spans="1:11" x14ac:dyDescent="0.3">
      <c r="A20">
        <v>1892</v>
      </c>
      <c r="B20" s="9">
        <v>15.11627906976749</v>
      </c>
      <c r="C20" s="9"/>
      <c r="D20" s="9"/>
      <c r="E20" s="9"/>
      <c r="G20">
        <v>1892</v>
      </c>
      <c r="H20" s="2">
        <v>319.08053220028324</v>
      </c>
      <c r="I20" s="2"/>
      <c r="J20" s="2"/>
      <c r="K20" s="2"/>
    </row>
    <row r="21" spans="1:11" x14ac:dyDescent="0.3">
      <c r="A21">
        <v>1893</v>
      </c>
      <c r="B21" s="9">
        <v>1.5151515151514916</v>
      </c>
      <c r="C21" s="9"/>
      <c r="D21" s="9"/>
      <c r="E21" s="9"/>
      <c r="G21">
        <v>1893</v>
      </c>
      <c r="H21" s="2">
        <v>323.98946346490288</v>
      </c>
      <c r="I21" s="2"/>
      <c r="J21" s="2"/>
      <c r="K21" s="2"/>
    </row>
    <row r="22" spans="1:11" x14ac:dyDescent="0.3">
      <c r="A22">
        <v>1894</v>
      </c>
      <c r="B22" s="9">
        <v>11.9402985074627</v>
      </c>
      <c r="C22" s="9"/>
      <c r="D22" s="9"/>
      <c r="E22" s="9"/>
      <c r="G22">
        <v>1894</v>
      </c>
      <c r="H22" s="2">
        <v>367.9202381720084</v>
      </c>
      <c r="I22" s="2"/>
      <c r="J22" s="2"/>
      <c r="K22" s="2"/>
    </row>
    <row r="23" spans="1:11" x14ac:dyDescent="0.3">
      <c r="A23">
        <v>1895</v>
      </c>
      <c r="B23" s="9">
        <v>10.666666666666647</v>
      </c>
      <c r="C23" s="9"/>
      <c r="D23" s="9"/>
      <c r="E23" s="9"/>
      <c r="G23">
        <v>1895</v>
      </c>
      <c r="H23" s="2">
        <v>411.8510128791138</v>
      </c>
      <c r="I23" s="2"/>
      <c r="J23" s="2"/>
      <c r="K23" s="2"/>
    </row>
    <row r="24" spans="1:11" x14ac:dyDescent="0.3">
      <c r="A24">
        <v>1896</v>
      </c>
      <c r="B24" s="9">
        <v>16.867469879518062</v>
      </c>
      <c r="C24" s="9"/>
      <c r="D24" s="9"/>
      <c r="E24" s="9"/>
      <c r="G24">
        <v>1896</v>
      </c>
      <c r="H24" s="2">
        <v>495.41498650675999</v>
      </c>
      <c r="I24" s="2"/>
      <c r="J24" s="2"/>
      <c r="K24" s="2"/>
    </row>
    <row r="25" spans="1:11" x14ac:dyDescent="0.3">
      <c r="A25">
        <v>1897</v>
      </c>
      <c r="B25" s="9">
        <v>-11.683848797250862</v>
      </c>
      <c r="C25" s="9"/>
      <c r="D25" s="9"/>
      <c r="E25" s="9"/>
      <c r="G25">
        <v>1897</v>
      </c>
      <c r="H25" s="2">
        <v>443.58695714912972</v>
      </c>
      <c r="I25" s="2"/>
      <c r="J25" s="2"/>
      <c r="K25" s="2"/>
    </row>
    <row r="26" spans="1:11" x14ac:dyDescent="0.3">
      <c r="A26">
        <v>1898</v>
      </c>
      <c r="B26" s="9">
        <v>1.9455252918288091</v>
      </c>
      <c r="C26" s="9"/>
      <c r="D26" s="9"/>
      <c r="E26" s="9"/>
      <c r="G26">
        <v>1898</v>
      </c>
      <c r="H26" s="2">
        <v>452.38828566399349</v>
      </c>
      <c r="I26" s="2"/>
      <c r="J26" s="2"/>
      <c r="K26" s="2"/>
    </row>
    <row r="27" spans="1:11" x14ac:dyDescent="0.3">
      <c r="A27">
        <v>1899</v>
      </c>
      <c r="B27" s="9">
        <v>33.206106870229</v>
      </c>
      <c r="C27" s="9"/>
      <c r="D27" s="9"/>
      <c r="E27" s="9"/>
      <c r="G27">
        <v>1899</v>
      </c>
      <c r="H27" s="2">
        <v>677.28989053695022</v>
      </c>
      <c r="I27" s="2"/>
      <c r="J27" s="2"/>
      <c r="K27" s="2"/>
    </row>
    <row r="28" spans="1:11" x14ac:dyDescent="0.3">
      <c r="A28">
        <v>1900</v>
      </c>
      <c r="B28" s="9">
        <v>-4.5845272206303855</v>
      </c>
      <c r="C28" s="9"/>
      <c r="D28" s="9"/>
      <c r="E28" s="9"/>
      <c r="G28">
        <v>1900</v>
      </c>
      <c r="H28" s="2">
        <v>647.60047067779612</v>
      </c>
      <c r="I28" s="2"/>
      <c r="J28" s="2"/>
      <c r="K28" s="2"/>
    </row>
    <row r="29" spans="1:11" x14ac:dyDescent="0.3">
      <c r="A29">
        <v>1901</v>
      </c>
      <c r="B29" s="9">
        <v>0</v>
      </c>
      <c r="C29" s="9"/>
      <c r="D29" s="9">
        <v>-4.9103418899487661E-2</v>
      </c>
      <c r="E29" s="9"/>
      <c r="G29">
        <v>1901</v>
      </c>
      <c r="H29" s="2">
        <v>647.60047067779612</v>
      </c>
      <c r="I29" s="2"/>
      <c r="J29" s="2">
        <v>187.02212243107394</v>
      </c>
      <c r="K29" s="2"/>
    </row>
    <row r="30" spans="1:11" x14ac:dyDescent="0.3">
      <c r="A30">
        <v>1902</v>
      </c>
      <c r="B30" s="9">
        <v>5.8405682715074958</v>
      </c>
      <c r="C30" s="9"/>
      <c r="D30" s="9">
        <v>0.30186803039988774</v>
      </c>
      <c r="E30" s="9"/>
      <c r="G30">
        <v>1902</v>
      </c>
      <c r="H30" s="2">
        <v>687.77015620181703</v>
      </c>
      <c r="I30" s="2"/>
      <c r="J30" s="2">
        <v>187.58839181470381</v>
      </c>
      <c r="K30" s="2"/>
    </row>
    <row r="31" spans="1:11" x14ac:dyDescent="0.3">
      <c r="A31">
        <v>1903</v>
      </c>
      <c r="B31" s="9">
        <v>10.216256524981372</v>
      </c>
      <c r="C31" s="9"/>
      <c r="D31" s="9">
        <v>0.88635532108249926</v>
      </c>
      <c r="E31" s="9"/>
      <c r="G31">
        <v>1903</v>
      </c>
      <c r="H31" s="2">
        <v>766.02971716498075</v>
      </c>
      <c r="I31" s="2"/>
      <c r="J31" s="2">
        <v>189.26596072861986</v>
      </c>
      <c r="K31" s="2"/>
    </row>
    <row r="32" spans="1:11" x14ac:dyDescent="0.3">
      <c r="A32">
        <v>1904</v>
      </c>
      <c r="B32" s="9">
        <v>9.6752368064952456</v>
      </c>
      <c r="C32" s="9"/>
      <c r="D32" s="9">
        <v>1.7015676181562966</v>
      </c>
      <c r="E32" s="9"/>
      <c r="G32">
        <v>1904</v>
      </c>
      <c r="H32" s="2">
        <v>848.08383668152908</v>
      </c>
      <c r="I32" s="2"/>
      <c r="J32" s="2">
        <v>192.5421963937427</v>
      </c>
      <c r="K32" s="2"/>
    </row>
    <row r="33" spans="1:11" x14ac:dyDescent="0.3">
      <c r="A33">
        <v>1905</v>
      </c>
      <c r="B33" s="9">
        <v>16.779765576804472</v>
      </c>
      <c r="C33" s="9"/>
      <c r="D33" s="9">
        <v>2.6945573966607128</v>
      </c>
      <c r="E33" s="9"/>
      <c r="G33">
        <v>1905</v>
      </c>
      <c r="H33" s="2">
        <v>1019.083691075433</v>
      </c>
      <c r="I33" s="2"/>
      <c r="J33" s="2">
        <v>197.87402558624723</v>
      </c>
      <c r="K33" s="2"/>
    </row>
    <row r="34" spans="1:11" x14ac:dyDescent="0.3">
      <c r="A34">
        <v>1906</v>
      </c>
      <c r="B34" s="9">
        <v>5.018489170628615</v>
      </c>
      <c r="C34" s="9"/>
      <c r="D34" s="9">
        <v>3.7445254656854443</v>
      </c>
      <c r="E34" s="9"/>
      <c r="G34">
        <v>1906</v>
      </c>
      <c r="H34" s="2">
        <v>1072.9284912156809</v>
      </c>
      <c r="I34" s="2"/>
      <c r="J34" s="2">
        <v>205.57171064146198</v>
      </c>
      <c r="K34" s="2"/>
    </row>
    <row r="35" spans="1:11" x14ac:dyDescent="0.3">
      <c r="A35">
        <v>1907</v>
      </c>
      <c r="B35" s="9">
        <v>10.965794768611659</v>
      </c>
      <c r="C35" s="9"/>
      <c r="D35" s="9">
        <v>4.6723169941697229</v>
      </c>
      <c r="E35" s="9"/>
      <c r="G35">
        <v>1907</v>
      </c>
      <c r="H35" s="2">
        <v>1205.0744861789681</v>
      </c>
      <c r="I35" s="2"/>
      <c r="J35" s="2">
        <v>215.64744275688432</v>
      </c>
      <c r="K35" s="2"/>
    </row>
    <row r="36" spans="1:11" x14ac:dyDescent="0.3">
      <c r="A36">
        <v>1908</v>
      </c>
      <c r="B36" s="9">
        <v>6.165004533091567</v>
      </c>
      <c r="C36" s="9"/>
      <c r="D36" s="9">
        <v>5.2435596585781008</v>
      </c>
      <c r="E36" s="9"/>
      <c r="G36">
        <v>1908</v>
      </c>
      <c r="H36" s="2">
        <v>1284.2484620825137</v>
      </c>
      <c r="I36" s="2">
        <v>197.26762568175809</v>
      </c>
      <c r="J36" s="2">
        <v>227.58077654655844</v>
      </c>
      <c r="K36" s="2"/>
    </row>
    <row r="37" spans="1:11" x14ac:dyDescent="0.3">
      <c r="A37">
        <v>1909</v>
      </c>
      <c r="B37" s="9">
        <v>-1.1528608027327136</v>
      </c>
      <c r="C37" s="9">
        <v>28.966312172419407</v>
      </c>
      <c r="D37" s="9">
        <v>5.1979300408699247</v>
      </c>
      <c r="E37" s="9"/>
      <c r="G37">
        <v>1909</v>
      </c>
      <c r="H37" s="2">
        <v>1269.6116075125567</v>
      </c>
      <c r="I37" s="2">
        <v>277.70995947807745</v>
      </c>
      <c r="J37" s="2">
        <v>240.05886859292241</v>
      </c>
      <c r="K37" s="2"/>
    </row>
    <row r="38" spans="1:11" x14ac:dyDescent="0.3">
      <c r="A38">
        <v>1910</v>
      </c>
      <c r="B38" s="9">
        <v>22.375809935205183</v>
      </c>
      <c r="C38" s="9">
        <v>11.209640932834386</v>
      </c>
      <c r="D38" s="9">
        <v>4.2474693598050894</v>
      </c>
      <c r="E38" s="9"/>
      <c r="G38">
        <v>1910</v>
      </c>
      <c r="H38" s="2">
        <v>1635.5875745083854</v>
      </c>
      <c r="I38" s="2">
        <v>312.77039804288131</v>
      </c>
      <c r="J38" s="2">
        <v>250.70759695634689</v>
      </c>
      <c r="K38" s="2"/>
    </row>
    <row r="39" spans="1:11" x14ac:dyDescent="0.3">
      <c r="A39">
        <v>1911</v>
      </c>
      <c r="B39" s="9">
        <v>7.2008471584892098</v>
      </c>
      <c r="C39" s="9">
        <v>-14.6639285119611</v>
      </c>
      <c r="D39" s="9">
        <v>2.0345238999584403</v>
      </c>
      <c r="E39" s="9"/>
      <c r="G39">
        <v>1911</v>
      </c>
      <c r="H39" s="2">
        <v>1762.502700107362</v>
      </c>
      <c r="I39" s="2">
        <v>272.77139559216727</v>
      </c>
      <c r="J39" s="2">
        <v>255.91423319407573</v>
      </c>
      <c r="K39" s="2"/>
    </row>
    <row r="40" spans="1:11" x14ac:dyDescent="0.3">
      <c r="A40">
        <v>1912</v>
      </c>
      <c r="B40" s="9">
        <v>-5.1695752387224125</v>
      </c>
      <c r="C40" s="9">
        <v>22.596296296296249</v>
      </c>
      <c r="D40" s="9">
        <v>-1.9939563808355931</v>
      </c>
      <c r="E40" s="9"/>
      <c r="G40">
        <v>1912</v>
      </c>
      <c r="H40" s="2">
        <v>1675.8674703275076</v>
      </c>
      <c r="I40" s="2">
        <v>352.40096085882158</v>
      </c>
      <c r="J40" s="2">
        <v>250.91117383319917</v>
      </c>
      <c r="K40" s="2"/>
    </row>
    <row r="41" spans="1:11" x14ac:dyDescent="0.3">
      <c r="A41">
        <v>1913</v>
      </c>
      <c r="B41" s="9">
        <v>5.9027777777777901</v>
      </c>
      <c r="C41" s="9">
        <v>4.2405063291140577</v>
      </c>
      <c r="D41" s="9">
        <v>0</v>
      </c>
      <c r="E41" s="9"/>
      <c r="G41">
        <v>1913</v>
      </c>
      <c r="H41" s="2">
        <v>1780.9956880233294</v>
      </c>
      <c r="I41" s="2">
        <v>368.00629091668134</v>
      </c>
      <c r="J41" s="2">
        <v>250.91117383319917</v>
      </c>
      <c r="K41" s="2"/>
    </row>
    <row r="42" spans="1:11" x14ac:dyDescent="0.3">
      <c r="A42">
        <v>1914</v>
      </c>
      <c r="B42" s="9">
        <v>-8.6885245901639365</v>
      </c>
      <c r="C42" s="9">
        <v>-12.757279412922939</v>
      </c>
      <c r="D42" s="9">
        <v>-27.659336780063182</v>
      </c>
      <c r="E42" s="9"/>
      <c r="G42">
        <v>1914</v>
      </c>
      <c r="H42" s="2">
        <v>1638.6234837017057</v>
      </c>
      <c r="I42" s="2">
        <v>326.37031758191279</v>
      </c>
      <c r="J42" s="2">
        <v>196.5474521189777</v>
      </c>
      <c r="K42" s="2"/>
    </row>
    <row r="43" spans="1:11" x14ac:dyDescent="0.3">
      <c r="A43">
        <v>1915</v>
      </c>
      <c r="B43" s="9">
        <v>-10.269299820466793</v>
      </c>
      <c r="C43" s="9">
        <v>29.892707213786586</v>
      </c>
      <c r="D43" s="9">
        <v>11.420170610727087</v>
      </c>
      <c r="E43" s="9"/>
      <c r="G43">
        <v>1915</v>
      </c>
      <c r="H43" s="2">
        <v>1486.01966854746</v>
      </c>
      <c r="I43" s="2">
        <v>465.52976817569174</v>
      </c>
      <c r="J43" s="2">
        <v>221.88736812218306</v>
      </c>
      <c r="K43" s="2"/>
    </row>
    <row r="44" spans="1:11" x14ac:dyDescent="0.3">
      <c r="A44">
        <v>1916</v>
      </c>
      <c r="B44" s="9">
        <v>2.4409763905562265</v>
      </c>
      <c r="C44" s="9">
        <v>9.0298999031322325</v>
      </c>
      <c r="D44" s="9">
        <v>17.765568780942132</v>
      </c>
      <c r="E44" s="9"/>
      <c r="G44">
        <v>1916</v>
      </c>
      <c r="H44" s="2">
        <v>1523.2006364643571</v>
      </c>
      <c r="I44" s="2">
        <v>511.73931619288237</v>
      </c>
      <c r="J44" s="2">
        <v>269.82294986769551</v>
      </c>
      <c r="K44" s="2"/>
    </row>
    <row r="45" spans="1:11" x14ac:dyDescent="0.3">
      <c r="A45">
        <v>1917</v>
      </c>
      <c r="B45" s="9">
        <v>-0.78125</v>
      </c>
      <c r="C45" s="9">
        <v>42.177150081583335</v>
      </c>
      <c r="D45" s="9">
        <v>6.816148986451509</v>
      </c>
      <c r="E45" s="9"/>
      <c r="G45">
        <v>1917</v>
      </c>
      <c r="H45" s="2">
        <v>1511.3928795925403</v>
      </c>
      <c r="I45" s="2">
        <v>885.01226922385342</v>
      </c>
      <c r="J45" s="2">
        <v>289.55977557577495</v>
      </c>
      <c r="K45" s="2"/>
    </row>
    <row r="46" spans="1:11" x14ac:dyDescent="0.3">
      <c r="A46">
        <v>1918</v>
      </c>
      <c r="B46" s="9">
        <v>19.015748031496038</v>
      </c>
      <c r="C46" s="9">
        <v>-18.788249957022408</v>
      </c>
      <c r="D46" s="9">
        <v>9.1934367852058774</v>
      </c>
      <c r="E46" s="9"/>
      <c r="G46">
        <v>1918</v>
      </c>
      <c r="H46" s="2">
        <v>1866.2799777175746</v>
      </c>
      <c r="I46" s="2">
        <v>745.03351092726007</v>
      </c>
      <c r="J46" s="2">
        <v>318.87538226818407</v>
      </c>
      <c r="K46" s="2"/>
    </row>
    <row r="47" spans="1:11" x14ac:dyDescent="0.3">
      <c r="A47">
        <v>1919</v>
      </c>
      <c r="B47" s="9">
        <v>4.0688058220311074</v>
      </c>
      <c r="C47" s="9">
        <v>5.9169457678821091</v>
      </c>
      <c r="D47" s="9">
        <v>0.20342184605324221</v>
      </c>
      <c r="E47" s="9"/>
      <c r="G47">
        <v>1919</v>
      </c>
      <c r="H47" s="2">
        <v>1945.4359905655961</v>
      </c>
      <c r="I47" s="2">
        <v>791.88916325903244</v>
      </c>
      <c r="J47" s="2">
        <v>319.52536666766781</v>
      </c>
      <c r="K47" s="2"/>
    </row>
    <row r="48" spans="1:11" x14ac:dyDescent="0.3">
      <c r="A48">
        <v>1920</v>
      </c>
      <c r="B48" s="9">
        <v>3.8779402415766162</v>
      </c>
      <c r="C48" s="9">
        <v>4.002375296912275</v>
      </c>
      <c r="D48" s="9">
        <v>-3.7403580851106621</v>
      </c>
      <c r="E48" s="9"/>
      <c r="G48">
        <v>1920</v>
      </c>
      <c r="H48" s="2">
        <v>2023.9224954759809</v>
      </c>
      <c r="I48" s="2">
        <v>824.90495541767473</v>
      </c>
      <c r="J48" s="2">
        <v>308.00488119148656</v>
      </c>
      <c r="K48" s="2"/>
    </row>
    <row r="49" spans="1:11" x14ac:dyDescent="0.3">
      <c r="A49">
        <v>1921</v>
      </c>
      <c r="B49" s="9">
        <v>5.2325581395348708</v>
      </c>
      <c r="C49" s="9">
        <v>-9.1619212773103254</v>
      </c>
      <c r="D49" s="9">
        <v>2.751706216864247</v>
      </c>
      <c r="E49" s="9"/>
      <c r="G49">
        <v>1921</v>
      </c>
      <c r="H49" s="2">
        <v>2135.6728173120778</v>
      </c>
      <c r="I49" s="2">
        <v>755.67097552462553</v>
      </c>
      <c r="J49" s="2">
        <v>316.7200875301105</v>
      </c>
      <c r="K49" s="2"/>
    </row>
    <row r="50" spans="1:11" x14ac:dyDescent="0.3">
      <c r="A50">
        <v>1922</v>
      </c>
      <c r="B50" s="9">
        <v>11.078801977318964</v>
      </c>
      <c r="C50" s="9">
        <v>12.495440503219513</v>
      </c>
      <c r="D50" s="9">
        <v>4.5492863106025183</v>
      </c>
      <c r="E50" s="9"/>
      <c r="G50">
        <v>1922</v>
      </c>
      <c r="H50" s="2">
        <v>2401.7589335304883</v>
      </c>
      <c r="I50" s="2">
        <v>863.57897219336155</v>
      </c>
      <c r="J50" s="2">
        <v>331.81531629060129</v>
      </c>
      <c r="K50" s="2"/>
    </row>
    <row r="51" spans="1:11" x14ac:dyDescent="0.3">
      <c r="A51">
        <v>1923</v>
      </c>
      <c r="B51" s="9">
        <v>16.937172774869104</v>
      </c>
      <c r="C51" s="9">
        <v>20.773945699629248</v>
      </c>
      <c r="D51" s="9">
        <v>11.139113295887416</v>
      </c>
      <c r="E51" s="9"/>
      <c r="G51">
        <v>1923</v>
      </c>
      <c r="H51" s="2">
        <v>2891.4967305661721</v>
      </c>
      <c r="I51" s="2">
        <v>1090.0189083243545</v>
      </c>
      <c r="J51" s="2">
        <v>373.40986411206325</v>
      </c>
      <c r="K51" s="2"/>
    </row>
    <row r="52" spans="1:11" x14ac:dyDescent="0.3">
      <c r="A52">
        <v>1924</v>
      </c>
      <c r="B52" s="9">
        <v>5.4846653234833065</v>
      </c>
      <c r="C52" s="9">
        <v>-15.41836339604078</v>
      </c>
      <c r="D52" s="9">
        <v>5.3973917279726003E-2</v>
      </c>
      <c r="E52" s="9"/>
      <c r="G52">
        <v>1924</v>
      </c>
      <c r="H52" s="2">
        <v>3059.2884641021055</v>
      </c>
      <c r="I52" s="2">
        <v>944.40683115919626</v>
      </c>
      <c r="J52" s="2">
        <v>373.61151688313328</v>
      </c>
      <c r="K52" s="2"/>
    </row>
    <row r="53" spans="1:11" x14ac:dyDescent="0.3">
      <c r="A53">
        <v>1925</v>
      </c>
      <c r="B53" s="9">
        <v>8.5314091680815061</v>
      </c>
      <c r="C53" s="9">
        <v>5.6282422237682761</v>
      </c>
      <c r="D53" s="9">
        <v>7.2096876455896464</v>
      </c>
      <c r="E53" s="9"/>
      <c r="G53">
        <v>1925</v>
      </c>
      <c r="H53" s="2">
        <v>3344.6327709626735</v>
      </c>
      <c r="I53" s="2">
        <v>1000.7303598164541</v>
      </c>
      <c r="J53" s="2">
        <v>402.64065008870011</v>
      </c>
      <c r="K53" s="2">
        <v>282.91666676730927</v>
      </c>
    </row>
    <row r="54" spans="1:11" x14ac:dyDescent="0.3">
      <c r="A54">
        <v>1926</v>
      </c>
      <c r="B54" s="9">
        <v>-1.8771998435666903</v>
      </c>
      <c r="C54" s="9">
        <v>15.898832643774053</v>
      </c>
      <c r="D54" s="9">
        <v>-8.504569380413562</v>
      </c>
      <c r="E54" s="9">
        <v>11.445783132530106</v>
      </c>
      <c r="G54">
        <v>1926</v>
      </c>
      <c r="H54" s="2">
        <v>3283.0042208643208</v>
      </c>
      <c r="I54" s="2">
        <v>1189.9125675362825</v>
      </c>
      <c r="J54" s="2">
        <v>371.08174557797179</v>
      </c>
      <c r="K54" s="2">
        <v>319.48412709777779</v>
      </c>
    </row>
    <row r="55" spans="1:11" x14ac:dyDescent="0.3">
      <c r="A55">
        <v>1927</v>
      </c>
      <c r="B55" s="9">
        <v>6.2375448385811216</v>
      </c>
      <c r="C55" s="9">
        <v>6.9706990301195537</v>
      </c>
      <c r="D55" s="9">
        <v>-3.619969289004743</v>
      </c>
      <c r="E55" s="9">
        <v>0</v>
      </c>
      <c r="G55">
        <v>1927</v>
      </c>
      <c r="H55" s="2">
        <v>3501.4059894361667</v>
      </c>
      <c r="I55" s="2">
        <v>1279.0728890046519</v>
      </c>
      <c r="J55" s="2">
        <v>358.11798451994696</v>
      </c>
      <c r="K55" s="2">
        <v>319.48412709777779</v>
      </c>
    </row>
    <row r="56" spans="1:11" x14ac:dyDescent="0.3">
      <c r="A56">
        <v>1928</v>
      </c>
      <c r="B56" s="9">
        <v>11.630088163571539</v>
      </c>
      <c r="C56" s="9">
        <v>5.7945955423933215</v>
      </c>
      <c r="D56" s="9">
        <v>4.4032264638208307</v>
      </c>
      <c r="E56" s="9">
        <v>2.1621621621621623</v>
      </c>
      <c r="G56">
        <v>1928</v>
      </c>
      <c r="H56" s="2">
        <v>3962.2150986381234</v>
      </c>
      <c r="I56" s="2">
        <v>1357.7489490852372</v>
      </c>
      <c r="J56" s="2">
        <v>374.61304526602572</v>
      </c>
      <c r="K56" s="2">
        <v>326.54454979607124</v>
      </c>
    </row>
    <row r="57" spans="1:11" x14ac:dyDescent="0.3">
      <c r="A57">
        <v>1929</v>
      </c>
      <c r="B57" s="9">
        <v>4.9235422618047364</v>
      </c>
      <c r="C57" s="9">
        <v>-6.2631775894800068</v>
      </c>
      <c r="D57" s="9">
        <v>7.9232868544984125</v>
      </c>
      <c r="E57" s="9">
        <v>4.761904761904745</v>
      </c>
      <c r="G57">
        <v>1929</v>
      </c>
      <c r="H57" s="2">
        <v>4167.3987366552619</v>
      </c>
      <c r="I57" s="2">
        <v>1277.7228950658196</v>
      </c>
      <c r="J57" s="2">
        <v>406.84884643314126</v>
      </c>
      <c r="K57" s="2">
        <v>342.87177728587471</v>
      </c>
    </row>
    <row r="58" spans="1:11" x14ac:dyDescent="0.3">
      <c r="A58">
        <v>1930</v>
      </c>
      <c r="B58" s="9">
        <v>-1.0890454836643082</v>
      </c>
      <c r="C58" s="9">
        <v>-12.049739824306682</v>
      </c>
      <c r="D58" s="9">
        <v>-5.2205995994778043</v>
      </c>
      <c r="E58" s="9">
        <v>-3.0303030303030276</v>
      </c>
      <c r="G58">
        <v>1930</v>
      </c>
      <c r="H58" s="2">
        <v>4122.5028060322338</v>
      </c>
      <c r="I58" s="2">
        <v>1140.3175920526735</v>
      </c>
      <c r="J58" s="2">
        <v>386.66273332580437</v>
      </c>
      <c r="K58" s="2">
        <v>332.78731324805489</v>
      </c>
    </row>
    <row r="59" spans="1:11" x14ac:dyDescent="0.3">
      <c r="A59">
        <v>1931</v>
      </c>
      <c r="B59" s="9">
        <v>-11.253238341968929</v>
      </c>
      <c r="C59" s="9">
        <v>21.98889620629123</v>
      </c>
      <c r="D59" s="9">
        <v>-18.999954896661308</v>
      </c>
      <c r="E59" s="9">
        <v>-2.083333333333337</v>
      </c>
      <c r="G59">
        <v>1931</v>
      </c>
      <c r="H59" s="2">
        <v>3705.5126371787328</v>
      </c>
      <c r="I59" s="2">
        <v>1461.7375432452666</v>
      </c>
      <c r="J59" s="2">
        <v>324.92678981397887</v>
      </c>
      <c r="K59" s="2">
        <v>325.99573542666599</v>
      </c>
    </row>
    <row r="60" spans="1:11" x14ac:dyDescent="0.3">
      <c r="A60">
        <v>1932</v>
      </c>
      <c r="B60" s="9">
        <v>-6.0755336617405398</v>
      </c>
      <c r="C60" s="9">
        <v>2.4592354985819576E-2</v>
      </c>
      <c r="D60" s="9">
        <v>0.90891957646574983</v>
      </c>
      <c r="E60" s="9">
        <v>14.893617021276606</v>
      </c>
      <c r="G60">
        <v>1932</v>
      </c>
      <c r="H60" s="2">
        <v>3493.2773932536356</v>
      </c>
      <c r="I60" s="2">
        <v>1462.097107356145</v>
      </c>
      <c r="J60" s="2">
        <v>327.90720257078596</v>
      </c>
      <c r="K60" s="2">
        <v>383.04498912633255</v>
      </c>
    </row>
    <row r="61" spans="1:11" x14ac:dyDescent="0.3">
      <c r="A61">
        <v>1933</v>
      </c>
      <c r="B61" s="9">
        <v>13.344988344988341</v>
      </c>
      <c r="C61" s="9">
        <v>17.199521469403578</v>
      </c>
      <c r="D61" s="9">
        <v>12.422639715433025</v>
      </c>
      <c r="E61" s="9">
        <v>17.129629629629626</v>
      </c>
      <c r="G61">
        <v>1933</v>
      </c>
      <c r="H61" s="2">
        <v>4031.246810237551</v>
      </c>
      <c r="I61" s="2">
        <v>1765.8075572786347</v>
      </c>
      <c r="J61" s="2">
        <v>374.42005731311167</v>
      </c>
      <c r="K61" s="2">
        <v>462.22188632004372</v>
      </c>
    </row>
    <row r="62" spans="1:11" x14ac:dyDescent="0.3">
      <c r="A62">
        <v>1934</v>
      </c>
      <c r="B62" s="9">
        <v>13.538988860325606</v>
      </c>
      <c r="C62" s="9">
        <v>9.6995806166941367</v>
      </c>
      <c r="D62" s="9">
        <v>13.043511092987782</v>
      </c>
      <c r="E62" s="9">
        <v>6.3241106719367668</v>
      </c>
      <c r="G62">
        <v>1934</v>
      </c>
      <c r="H62" s="2">
        <v>4662.5025050022014</v>
      </c>
      <c r="I62" s="2">
        <v>1955.481014748294</v>
      </c>
      <c r="J62" s="2">
        <v>430.58322848511222</v>
      </c>
      <c r="K62" s="2">
        <v>493.42673940494126</v>
      </c>
    </row>
    <row r="63" spans="1:11" x14ac:dyDescent="0.3">
      <c r="A63">
        <v>1935</v>
      </c>
      <c r="B63" s="9">
        <v>2.7773584905660398</v>
      </c>
      <c r="C63" s="9">
        <v>10.540618215695584</v>
      </c>
      <c r="D63" s="9">
        <v>12.629008877814796</v>
      </c>
      <c r="E63" s="9">
        <v>10.780669144981413</v>
      </c>
      <c r="G63">
        <v>1935</v>
      </c>
      <c r="H63" s="2">
        <v>4795.6961800403024</v>
      </c>
      <c r="I63" s="2">
        <v>2185.8870201709597</v>
      </c>
      <c r="J63" s="2">
        <v>492.8217283044861</v>
      </c>
      <c r="K63" s="2">
        <v>553.04913708303832</v>
      </c>
    </row>
    <row r="64" spans="1:11" x14ac:dyDescent="0.3">
      <c r="A64">
        <v>1936</v>
      </c>
      <c r="B64" s="9">
        <v>6.4326626523718344</v>
      </c>
      <c r="C64" s="9">
        <v>23.381061886188981</v>
      </c>
      <c r="D64" s="9">
        <v>5.6647361132116991</v>
      </c>
      <c r="E64" s="9">
        <v>9.060402684563762</v>
      </c>
      <c r="G64">
        <v>1936</v>
      </c>
      <c r="H64" s="2">
        <v>5125.3955878032348</v>
      </c>
      <c r="I64" s="2">
        <v>2852.9330658746635</v>
      </c>
      <c r="J64" s="2">
        <v>522.41516904635068</v>
      </c>
      <c r="K64" s="2">
        <v>608.14997361898679</v>
      </c>
    </row>
    <row r="65" spans="1:11" x14ac:dyDescent="0.3">
      <c r="A65">
        <v>1937</v>
      </c>
      <c r="B65" s="9">
        <v>6.2370636125293366</v>
      </c>
      <c r="C65" s="9">
        <v>-0.18057392224292146</v>
      </c>
      <c r="D65" s="9">
        <v>5.3610469505572356</v>
      </c>
      <c r="E65" s="9">
        <v>17.538461538461547</v>
      </c>
      <c r="G65">
        <v>1937</v>
      </c>
      <c r="H65" s="2">
        <v>5466.3343377203901</v>
      </c>
      <c r="I65" s="2">
        <v>2847.7906985130899</v>
      </c>
      <c r="J65" s="2">
        <v>552.00860978821515</v>
      </c>
      <c r="K65" s="2">
        <v>737.49530382899525</v>
      </c>
    </row>
    <row r="66" spans="1:11" x14ac:dyDescent="0.3">
      <c r="A66">
        <v>1938</v>
      </c>
      <c r="B66" s="9">
        <v>3.9225873490063679</v>
      </c>
      <c r="C66" s="9">
        <v>9.2564235698596953</v>
      </c>
      <c r="D66" s="9">
        <v>3.6375937966985683</v>
      </c>
      <c r="E66" s="9">
        <v>2.0942408376963151</v>
      </c>
      <c r="G66">
        <v>1938</v>
      </c>
      <c r="H66" s="2">
        <v>5689.5103509678629</v>
      </c>
      <c r="I66" s="2">
        <v>3138.2835133299877</v>
      </c>
      <c r="J66" s="2">
        <v>572.84643621664054</v>
      </c>
      <c r="K66" s="2">
        <v>753.27060444565814</v>
      </c>
    </row>
    <row r="67" spans="1:11" x14ac:dyDescent="0.3">
      <c r="A67">
        <v>1939</v>
      </c>
      <c r="B67" s="9">
        <v>3.9370078740157188</v>
      </c>
      <c r="C67" s="9">
        <v>14.010457849763579</v>
      </c>
      <c r="D67" s="9">
        <v>1.9019762561396591</v>
      </c>
      <c r="E67" s="9">
        <v>22.82051282051285</v>
      </c>
      <c r="G67">
        <v>1939</v>
      </c>
      <c r="H67" s="2">
        <v>5922.6870046960521</v>
      </c>
      <c r="I67" s="2">
        <v>3649.6106792229957</v>
      </c>
      <c r="J67" s="2">
        <v>583.95308524499535</v>
      </c>
      <c r="K67" s="2">
        <v>975.99845758739798</v>
      </c>
    </row>
    <row r="68" spans="1:11" x14ac:dyDescent="0.3">
      <c r="A68">
        <v>1940</v>
      </c>
      <c r="B68" s="9">
        <v>0.16835016835017313</v>
      </c>
      <c r="C68" s="9">
        <v>1.0564488007717143</v>
      </c>
      <c r="D68" s="9">
        <v>15.728846391521145</v>
      </c>
      <c r="E68" s="9">
        <v>-6.4718162839248583</v>
      </c>
      <c r="G68">
        <v>1940</v>
      </c>
      <c r="H68" s="2">
        <v>5932.6746724948653</v>
      </c>
      <c r="I68" s="2">
        <v>3688.5786238602896</v>
      </c>
      <c r="J68" s="2">
        <v>692.9454033084952</v>
      </c>
      <c r="K68" s="2">
        <v>916.67306114581095</v>
      </c>
    </row>
    <row r="69" spans="1:11" x14ac:dyDescent="0.3">
      <c r="A69">
        <v>1941</v>
      </c>
      <c r="B69" s="9">
        <v>3.9375750300120194</v>
      </c>
      <c r="C69" s="9">
        <v>9.4752927604548898</v>
      </c>
      <c r="D69" s="9">
        <v>37.599846565931983</v>
      </c>
      <c r="E69" s="9">
        <v>19.642857142857139</v>
      </c>
      <c r="G69">
        <v>1941</v>
      </c>
      <c r="H69" s="2">
        <v>6175.8535393504417</v>
      </c>
      <c r="I69" s="2">
        <v>4074.6650680676921</v>
      </c>
      <c r="J69" s="2">
        <v>1110.4866978262498</v>
      </c>
      <c r="K69" s="2">
        <v>1140.7486983147869</v>
      </c>
    </row>
    <row r="70" spans="1:11" x14ac:dyDescent="0.3">
      <c r="A70">
        <v>1942</v>
      </c>
      <c r="B70" s="9">
        <v>1.4322014322014187</v>
      </c>
      <c r="C70" s="9">
        <v>0.40925676220435747</v>
      </c>
      <c r="D70" s="9">
        <v>-3.4654421966966109</v>
      </c>
      <c r="E70" s="9">
        <v>3.5447761194029814</v>
      </c>
      <c r="G70">
        <v>1942</v>
      </c>
      <c r="H70" s="2">
        <v>6265.5894004799766</v>
      </c>
      <c r="I70" s="2">
        <v>4091.4094378616082</v>
      </c>
      <c r="J70" s="2">
        <v>1073.2923711040835</v>
      </c>
      <c r="K70" s="2">
        <v>1182.6717645971485</v>
      </c>
    </row>
    <row r="71" spans="1:11" x14ac:dyDescent="0.3">
      <c r="A71">
        <v>1943</v>
      </c>
      <c r="B71" s="9">
        <v>4.5206103393304664</v>
      </c>
      <c r="C71" s="9">
        <v>13.210427422209348</v>
      </c>
      <c r="D71" s="9">
        <v>10.991371177205099</v>
      </c>
      <c r="E71" s="9">
        <v>1.2612612612612706</v>
      </c>
      <c r="G71">
        <v>1943</v>
      </c>
      <c r="H71" s="2">
        <v>6562.2428282665669</v>
      </c>
      <c r="I71" s="2">
        <v>4714.1716641067951</v>
      </c>
      <c r="J71" s="2">
        <v>1205.8295755132629</v>
      </c>
      <c r="K71" s="2">
        <v>1197.778885677769</v>
      </c>
    </row>
    <row r="72" spans="1:11" x14ac:dyDescent="0.3">
      <c r="A72">
        <v>1944</v>
      </c>
      <c r="B72" s="9">
        <v>13.432835820895539</v>
      </c>
      <c r="C72" s="9">
        <v>4.0878480813522966</v>
      </c>
      <c r="D72" s="9">
        <v>5.5904431612901151</v>
      </c>
      <c r="E72" s="9">
        <v>12.277580071174388</v>
      </c>
      <c r="G72">
        <v>1944</v>
      </c>
      <c r="H72" s="2">
        <v>7580.5218878251735</v>
      </c>
      <c r="I72" s="2">
        <v>4915.0932074856755</v>
      </c>
      <c r="J72" s="2">
        <v>1277.2325343855948</v>
      </c>
      <c r="K72" s="2">
        <v>1365.4193382371325</v>
      </c>
    </row>
    <row r="73" spans="1:11" x14ac:dyDescent="0.3">
      <c r="A73">
        <v>1945</v>
      </c>
      <c r="B73" s="9">
        <v>0.66269688820592698</v>
      </c>
      <c r="C73" s="9">
        <v>3.4711983324005047</v>
      </c>
      <c r="D73" s="9">
        <v>2.9414441216618181</v>
      </c>
      <c r="E73" s="9">
        <v>3.961965134706813</v>
      </c>
      <c r="G73">
        <v>1945</v>
      </c>
      <c r="H73" s="2">
        <v>7631.0929030296547</v>
      </c>
      <c r="I73" s="2">
        <v>5091.8411112270733</v>
      </c>
      <c r="J73" s="2">
        <v>1315.9401794382677</v>
      </c>
      <c r="K73" s="2">
        <v>1421.7485188574763</v>
      </c>
    </row>
    <row r="74" spans="1:11" x14ac:dyDescent="0.3">
      <c r="A74">
        <v>1946</v>
      </c>
      <c r="B74" s="9">
        <v>12.804121744108365</v>
      </c>
      <c r="C74" s="9">
        <v>12.845878559240131</v>
      </c>
      <c r="D74" s="9">
        <v>1.3137762908260076</v>
      </c>
      <c r="E74" s="9">
        <v>14.176829268292668</v>
      </c>
      <c r="G74">
        <v>1946</v>
      </c>
      <c r="H74" s="2">
        <v>8751.6670003998024</v>
      </c>
      <c r="I74" s="2">
        <v>5842.3411619014296</v>
      </c>
      <c r="J74" s="2">
        <v>1333.4588455996784</v>
      </c>
      <c r="K74" s="2">
        <v>1656.6021818303807</v>
      </c>
    </row>
    <row r="75" spans="1:11" x14ac:dyDescent="0.3">
      <c r="A75">
        <v>1947</v>
      </c>
      <c r="B75" s="9">
        <v>15.300685105303224</v>
      </c>
      <c r="C75" s="9">
        <v>2.5073819140635445</v>
      </c>
      <c r="D75" s="9">
        <v>-0.86878897099784691</v>
      </c>
      <c r="E75" s="9">
        <v>6.542056074766367</v>
      </c>
      <c r="G75">
        <v>1947</v>
      </c>
      <c r="H75" s="2">
        <v>10332.630212275501</v>
      </c>
      <c r="I75" s="2">
        <v>5992.5984926895726</v>
      </c>
      <c r="J75" s="2">
        <v>1321.9736840333032</v>
      </c>
      <c r="K75" s="2">
        <v>1772.5643345585077</v>
      </c>
    </row>
    <row r="76" spans="1:11" x14ac:dyDescent="0.3">
      <c r="A76">
        <v>1948</v>
      </c>
      <c r="B76" s="9">
        <v>1.2030516431924987</v>
      </c>
      <c r="C76" s="9">
        <v>12.377838007151931</v>
      </c>
      <c r="D76" s="9">
        <v>18.338788283390173</v>
      </c>
      <c r="E76" s="9">
        <v>9.1478696741854826</v>
      </c>
      <c r="G76">
        <v>1948</v>
      </c>
      <c r="H76" s="2">
        <v>10458.450776190944</v>
      </c>
      <c r="I76" s="2">
        <v>6839.1356209388023</v>
      </c>
      <c r="J76" s="2">
        <v>1618.8514182485671</v>
      </c>
      <c r="K76" s="2">
        <v>1951.0432261761234</v>
      </c>
    </row>
    <row r="77" spans="1:11" x14ac:dyDescent="0.3">
      <c r="A77">
        <v>1949</v>
      </c>
      <c r="B77" s="9">
        <v>-3.5734995650913426</v>
      </c>
      <c r="C77" s="9">
        <v>9.4613141312223537</v>
      </c>
      <c r="D77" s="9">
        <v>10.898615402219946</v>
      </c>
      <c r="E77" s="9">
        <v>7.8071182548794527</v>
      </c>
      <c r="G77">
        <v>1949</v>
      </c>
      <c r="H77" s="2">
        <v>10097.612632677601</v>
      </c>
      <c r="I77" s="2">
        <v>7553.8269142221834</v>
      </c>
      <c r="J77" s="2">
        <v>1816.8644915635807</v>
      </c>
      <c r="K77" s="2">
        <v>2116.2623287663805</v>
      </c>
    </row>
    <row r="78" spans="1:11" x14ac:dyDescent="0.3">
      <c r="A78">
        <v>1950</v>
      </c>
      <c r="B78" s="9">
        <v>2.9842892580620894</v>
      </c>
      <c r="C78" s="9">
        <v>5.2302945143888779</v>
      </c>
      <c r="D78" s="9">
        <v>3.3638998579157198</v>
      </c>
      <c r="E78" s="9">
        <v>0</v>
      </c>
      <c r="G78">
        <v>1950</v>
      </c>
      <c r="H78" s="2">
        <v>10408.224147877741</v>
      </c>
      <c r="I78" s="2">
        <v>7970.7189924411869</v>
      </c>
      <c r="J78" s="2">
        <v>1880.1094920968878</v>
      </c>
      <c r="K78" s="2">
        <v>2116.2623287663805</v>
      </c>
    </row>
    <row r="79" spans="1:11" x14ac:dyDescent="0.3">
      <c r="A79">
        <v>1951</v>
      </c>
      <c r="B79" s="9">
        <v>2.6199511358319771</v>
      </c>
      <c r="C79" s="9">
        <v>7.8889672962316304</v>
      </c>
      <c r="D79" s="9">
        <v>-1.1716566308358267</v>
      </c>
      <c r="E79" s="9">
        <v>3.1351847601560623</v>
      </c>
      <c r="G79">
        <v>1951</v>
      </c>
      <c r="H79" s="2">
        <v>10688.251104079651</v>
      </c>
      <c r="I79" s="2">
        <v>8653.3814229129748</v>
      </c>
      <c r="J79" s="2">
        <v>1858.3361731015232</v>
      </c>
      <c r="K79" s="2">
        <v>2184.758545738584</v>
      </c>
    </row>
    <row r="80" spans="1:11" x14ac:dyDescent="0.3">
      <c r="A80">
        <v>1952</v>
      </c>
      <c r="B80" s="9">
        <v>-1.8894686186110121</v>
      </c>
      <c r="C80" s="9">
        <v>3.7004402322838859</v>
      </c>
      <c r="D80" s="9">
        <v>4.2394649734799783</v>
      </c>
      <c r="E80" s="9">
        <v>7.07673135125515</v>
      </c>
      <c r="G80">
        <v>1952</v>
      </c>
      <c r="H80" s="2">
        <v>10490.044995805727</v>
      </c>
      <c r="I80" s="2">
        <v>8985.8992541458865</v>
      </c>
      <c r="J80" s="2">
        <v>1940.6075504766902</v>
      </c>
      <c r="K80" s="2">
        <v>2351.1425905572623</v>
      </c>
    </row>
    <row r="81" spans="1:11" x14ac:dyDescent="0.3">
      <c r="A81">
        <v>1953</v>
      </c>
      <c r="B81" s="9">
        <v>-0.55762081784385131</v>
      </c>
      <c r="C81" s="9">
        <v>10.269587771778422</v>
      </c>
      <c r="D81" s="9">
        <v>14.302436679851716</v>
      </c>
      <c r="E81" s="9">
        <v>9.0946878377254912</v>
      </c>
      <c r="G81">
        <v>1953</v>
      </c>
      <c r="H81" s="2">
        <v>10431.874690838229</v>
      </c>
      <c r="I81" s="2">
        <v>10014.329624710768</v>
      </c>
      <c r="J81" s="2">
        <v>2264.4839308055748</v>
      </c>
      <c r="K81" s="2">
        <v>2586.3643549897856</v>
      </c>
    </row>
    <row r="82" spans="1:11" x14ac:dyDescent="0.3">
      <c r="A82">
        <v>1954</v>
      </c>
      <c r="B82" s="9">
        <v>7.9231568016614684</v>
      </c>
      <c r="C82" s="9">
        <v>8.1092405420227109</v>
      </c>
      <c r="D82" s="9">
        <v>12.115624597312923</v>
      </c>
      <c r="E82" s="9">
        <v>9.3347557723081565</v>
      </c>
      <c r="G82">
        <v>1954</v>
      </c>
      <c r="H82" s="2">
        <v>11329.53121380085</v>
      </c>
      <c r="I82" s="2">
        <v>10898.081247538756</v>
      </c>
      <c r="J82" s="2">
        <v>2576.6627121484189</v>
      </c>
      <c r="K82" s="2">
        <v>2852.6524987839093</v>
      </c>
    </row>
    <row r="83" spans="1:11" x14ac:dyDescent="0.3">
      <c r="A83">
        <v>1955</v>
      </c>
      <c r="B83" s="9">
        <v>12.234196093524519</v>
      </c>
      <c r="C83" s="9">
        <v>9.7625938655851563</v>
      </c>
      <c r="D83" s="9">
        <v>1.8479548790198086</v>
      </c>
      <c r="E83" s="9">
        <v>6.732645664901038</v>
      </c>
      <c r="G83">
        <v>1955</v>
      </c>
      <c r="H83" s="2">
        <v>12908.821784249551</v>
      </c>
      <c r="I83" s="2">
        <v>12077.121577835816</v>
      </c>
      <c r="J83" s="2">
        <v>2625.1747571560813</v>
      </c>
      <c r="K83" s="2">
        <v>3058.5755531722862</v>
      </c>
    </row>
    <row r="84" spans="1:11" x14ac:dyDescent="0.3">
      <c r="A84">
        <v>1956</v>
      </c>
      <c r="B84" s="9">
        <v>6.9312872390586477</v>
      </c>
      <c r="C84" s="9">
        <v>8.4738670076723199</v>
      </c>
      <c r="D84" s="9">
        <v>-3.3132431726120459</v>
      </c>
      <c r="E84" s="9">
        <v>7.3560141047407601</v>
      </c>
      <c r="G84">
        <v>1956</v>
      </c>
      <c r="H84" s="2">
        <v>13870.205573174173</v>
      </c>
      <c r="I84" s="2">
        <v>13195.271320867669</v>
      </c>
      <c r="J84" s="2">
        <v>2540.9857212303696</v>
      </c>
      <c r="K84" s="2">
        <v>3301.4291468743886</v>
      </c>
    </row>
    <row r="85" spans="1:11" x14ac:dyDescent="0.3">
      <c r="A85">
        <v>1957</v>
      </c>
      <c r="B85" s="9">
        <v>7.8970576445121399</v>
      </c>
      <c r="C85" s="9">
        <v>9.8880251293755208</v>
      </c>
      <c r="D85" s="9">
        <v>8.4594114571055368</v>
      </c>
      <c r="E85" s="9">
        <v>4.5527812414464464</v>
      </c>
      <c r="G85">
        <v>1957</v>
      </c>
      <c r="H85" s="2">
        <v>15059.459794063496</v>
      </c>
      <c r="I85" s="2">
        <v>14643.194025890984</v>
      </c>
      <c r="J85" s="2">
        <v>2775.8022552364341</v>
      </c>
      <c r="K85" s="2">
        <v>3458.9055499100432</v>
      </c>
    </row>
    <row r="86" spans="1:11" x14ac:dyDescent="0.3">
      <c r="A86">
        <v>1958</v>
      </c>
      <c r="B86" s="9">
        <v>8.3556249071184752</v>
      </c>
      <c r="C86" s="9">
        <v>21.52508870111436</v>
      </c>
      <c r="D86" s="9">
        <v>-3.4228032068691183</v>
      </c>
      <c r="E86" s="9">
        <v>4.4330676595496943</v>
      </c>
      <c r="G86">
        <v>1958</v>
      </c>
      <c r="H86" s="2">
        <v>16432.497661532136</v>
      </c>
      <c r="I86" s="2">
        <v>18659.714020089526</v>
      </c>
      <c r="J86" s="2">
        <v>2683.9363942632635</v>
      </c>
      <c r="K86" s="2">
        <v>3619.3539597859453</v>
      </c>
    </row>
    <row r="87" spans="1:11" x14ac:dyDescent="0.3">
      <c r="A87">
        <v>1959</v>
      </c>
      <c r="B87" s="9">
        <v>-10.337733584776277</v>
      </c>
      <c r="C87" s="9">
        <v>16.028982205567811</v>
      </c>
      <c r="D87" s="9">
        <v>3.8415185738518876</v>
      </c>
      <c r="E87" s="9">
        <v>8.3170853991421332</v>
      </c>
      <c r="G87">
        <v>1959</v>
      </c>
      <c r="H87" s="2">
        <v>14892.908461733523</v>
      </c>
      <c r="I87" s="2">
        <v>22221.612301722969</v>
      </c>
      <c r="J87" s="2">
        <v>2791.1592970866404</v>
      </c>
      <c r="K87" s="2">
        <v>3947.6864097774651</v>
      </c>
    </row>
    <row r="88" spans="1:11" x14ac:dyDescent="0.3">
      <c r="A88">
        <v>1960</v>
      </c>
      <c r="B88" s="9">
        <v>10.057361376673036</v>
      </c>
      <c r="C88" s="9">
        <v>7.1539852883019561</v>
      </c>
      <c r="D88" s="9">
        <v>9.3456875099274583</v>
      </c>
      <c r="E88" s="9">
        <v>6.1741411232256516</v>
      </c>
      <c r="G88">
        <v>1960</v>
      </c>
      <c r="H88" s="2">
        <v>16558.229433432465</v>
      </c>
      <c r="I88" s="2">
        <v>23933.835362481292</v>
      </c>
      <c r="J88" s="2">
        <v>3078.9040481579927</v>
      </c>
      <c r="K88" s="2">
        <v>4207.4609889392395</v>
      </c>
    </row>
    <row r="89" spans="1:11" x14ac:dyDescent="0.3">
      <c r="A89">
        <v>1961</v>
      </c>
      <c r="B89" s="9">
        <v>10.017373175816569</v>
      </c>
      <c r="C89" s="9">
        <v>11.693775269885908</v>
      </c>
      <c r="D89" s="9">
        <v>7.4287772877554392</v>
      </c>
      <c r="E89" s="9">
        <v>5.9798009154980791</v>
      </c>
      <c r="G89">
        <v>1961</v>
      </c>
      <c r="H89" s="2">
        <v>18401.584859025621</v>
      </c>
      <c r="I89" s="2">
        <v>27103.225662323443</v>
      </c>
      <c r="J89" s="2">
        <v>3325.9839915139637</v>
      </c>
      <c r="K89" s="2">
        <v>4475.0607102604909</v>
      </c>
    </row>
    <row r="90" spans="1:11" x14ac:dyDescent="0.3">
      <c r="A90">
        <v>1962</v>
      </c>
      <c r="B90" s="9">
        <v>-5.5269557527713893</v>
      </c>
      <c r="C90" s="9">
        <v>6.9163891110433751</v>
      </c>
      <c r="D90" s="9">
        <v>9.4405321236990414</v>
      </c>
      <c r="E90" s="9">
        <v>6.8741715800539449</v>
      </c>
      <c r="G90">
        <v>1962</v>
      </c>
      <c r="H90" s="2">
        <v>17437.805087580527</v>
      </c>
      <c r="I90" s="2">
        <v>29117.075931504234</v>
      </c>
      <c r="J90" s="2">
        <v>3672.7070835454415</v>
      </c>
      <c r="K90" s="2">
        <v>4805.3915720141986</v>
      </c>
    </row>
    <row r="91" spans="1:11" x14ac:dyDescent="0.3">
      <c r="A91">
        <v>1963</v>
      </c>
      <c r="B91" s="9">
        <v>-4.0517500752181519</v>
      </c>
      <c r="C91" s="9">
        <v>2.5462567718083085</v>
      </c>
      <c r="D91" s="9">
        <v>3.9373728077352954</v>
      </c>
      <c r="E91" s="9">
        <v>4.7470384467347859</v>
      </c>
      <c r="G91">
        <v>1963</v>
      </c>
      <c r="H91" s="2">
        <v>16758.781159350885</v>
      </c>
      <c r="I91" s="2">
        <v>29877.842519938389</v>
      </c>
      <c r="J91" s="2">
        <v>3823.2423897742206</v>
      </c>
      <c r="K91" s="2">
        <v>5044.8736644550791</v>
      </c>
    </row>
    <row r="92" spans="1:11" x14ac:dyDescent="0.3">
      <c r="A92">
        <v>1964</v>
      </c>
      <c r="B92" s="9">
        <v>18.853001637573598</v>
      </c>
      <c r="C92" s="9">
        <v>0.82985864557365563</v>
      </c>
      <c r="D92" s="9">
        <v>5.0771253045810205</v>
      </c>
      <c r="E92" s="9">
        <v>5.9118931939737829</v>
      </c>
      <c r="G92">
        <v>1964</v>
      </c>
      <c r="H92" s="2">
        <v>20652.373467347777</v>
      </c>
      <c r="I92" s="2">
        <v>30127.861180672629</v>
      </c>
      <c r="J92" s="2">
        <v>4027.735571685896</v>
      </c>
      <c r="K92" s="2">
        <v>5361.8611700368083</v>
      </c>
    </row>
    <row r="93" spans="1:11" x14ac:dyDescent="0.3">
      <c r="A93">
        <v>1965</v>
      </c>
      <c r="B93" s="9">
        <v>13.804526266416506</v>
      </c>
      <c r="C93" s="9">
        <v>-0.58707562740183405</v>
      </c>
      <c r="D93" s="9">
        <v>4.4129255825693159</v>
      </c>
      <c r="E93" s="9">
        <v>4.6894876835896993</v>
      </c>
      <c r="G93">
        <v>1965</v>
      </c>
      <c r="H93" s="2">
        <v>23959.928024969129</v>
      </c>
      <c r="I93" s="2">
        <v>29952.020170338092</v>
      </c>
      <c r="J93" s="2">
        <v>4213.6822329101669</v>
      </c>
      <c r="K93" s="2">
        <v>5625.6765803929247</v>
      </c>
    </row>
    <row r="94" spans="1:11" x14ac:dyDescent="0.3">
      <c r="A94">
        <v>1966</v>
      </c>
      <c r="B94" s="9">
        <v>0.65943690270731103</v>
      </c>
      <c r="C94" s="9">
        <v>7.0549492110539402</v>
      </c>
      <c r="D94" s="9">
        <v>12.58621544820957</v>
      </c>
      <c r="E94" s="9">
        <v>6.6464144343182818</v>
      </c>
      <c r="G94">
        <v>1966</v>
      </c>
      <c r="H94" s="2">
        <v>24118.977462915253</v>
      </c>
      <c r="I94" s="2">
        <v>32225.513802075711</v>
      </c>
      <c r="J94" s="2">
        <v>4820.3864579432184</v>
      </c>
      <c r="K94" s="2">
        <v>6026.2030068837703</v>
      </c>
    </row>
    <row r="95" spans="1:11" x14ac:dyDescent="0.3">
      <c r="A95">
        <v>1967</v>
      </c>
      <c r="B95" s="9">
        <v>1.5149576477211824</v>
      </c>
      <c r="C95" s="9">
        <v>2.9406741528389624</v>
      </c>
      <c r="D95" s="9">
        <v>2.8663412030292434</v>
      </c>
      <c r="E95" s="9">
        <v>3.5873974967630895</v>
      </c>
      <c r="G95">
        <v>1967</v>
      </c>
      <c r="H95" s="2">
        <v>24489.990446104701</v>
      </c>
      <c r="I95" s="2">
        <v>33201.872690545068</v>
      </c>
      <c r="J95" s="2">
        <v>4962.6324362174119</v>
      </c>
      <c r="K95" s="2">
        <v>6250.4308051236867</v>
      </c>
    </row>
    <row r="96" spans="1:11" x14ac:dyDescent="0.3">
      <c r="A96">
        <v>1968</v>
      </c>
      <c r="B96" s="9">
        <v>6.4987773828430129</v>
      </c>
      <c r="C96" s="9">
        <v>16.313693212087223</v>
      </c>
      <c r="D96" s="9">
        <v>3.2380282351904155</v>
      </c>
      <c r="E96" s="9">
        <v>6.1830241821241971</v>
      </c>
      <c r="G96">
        <v>1968</v>
      </c>
      <c r="H96" s="2">
        <v>26192.160659095931</v>
      </c>
      <c r="I96" s="2">
        <v>39674.199955661774</v>
      </c>
      <c r="J96" s="2">
        <v>5128.7012301481673</v>
      </c>
      <c r="K96" s="2">
        <v>6662.3665393536758</v>
      </c>
    </row>
    <row r="97" spans="1:11" x14ac:dyDescent="0.3">
      <c r="A97">
        <v>1969</v>
      </c>
      <c r="B97" s="9">
        <v>10.833905366061503</v>
      </c>
      <c r="C97" s="9">
        <v>10.368247590630929</v>
      </c>
      <c r="D97" s="9">
        <v>2.684132349103141</v>
      </c>
      <c r="E97" s="9">
        <v>7.2967840158209674</v>
      </c>
      <c r="G97">
        <v>1969</v>
      </c>
      <c r="H97" s="2">
        <v>29374.574233204828</v>
      </c>
      <c r="I97" s="2">
        <v>44263.554922434712</v>
      </c>
      <c r="J97" s="2">
        <v>5270.1592802383047</v>
      </c>
      <c r="K97" s="2">
        <v>7186.7695943695117</v>
      </c>
    </row>
    <row r="98" spans="1:11" x14ac:dyDescent="0.3">
      <c r="A98">
        <v>1970</v>
      </c>
      <c r="B98" s="9">
        <v>6.3108662224500067</v>
      </c>
      <c r="C98" s="9">
        <v>15.104857664673577</v>
      </c>
      <c r="D98" s="9">
        <v>1.9794221057040984</v>
      </c>
      <c r="E98" s="9">
        <v>8.307246716011818</v>
      </c>
      <c r="G98">
        <v>1970</v>
      </c>
      <c r="H98" s="2">
        <v>31353.234947128556</v>
      </c>
      <c r="I98" s="2">
        <v>52139.090299888499</v>
      </c>
      <c r="J98" s="2">
        <v>5376.5845840264019</v>
      </c>
      <c r="K98" s="2">
        <v>7837.8817703410577</v>
      </c>
    </row>
    <row r="99" spans="1:11" x14ac:dyDescent="0.3">
      <c r="A99">
        <v>1971</v>
      </c>
      <c r="B99" s="9">
        <v>6.142190031449557</v>
      </c>
      <c r="C99" s="9">
        <v>11.810619383462949</v>
      </c>
      <c r="D99" s="9">
        <v>13.577087366990304</v>
      </c>
      <c r="E99" s="9">
        <v>8.5310794582186933</v>
      </c>
      <c r="G99">
        <v>1971</v>
      </c>
      <c r="H99" s="2">
        <v>33405.035721198154</v>
      </c>
      <c r="I99" s="2">
        <v>59121.733178508694</v>
      </c>
      <c r="J99" s="2">
        <v>6221.2489954577004</v>
      </c>
      <c r="K99" s="2">
        <v>8568.9015721584456</v>
      </c>
    </row>
    <row r="100" spans="1:11" x14ac:dyDescent="0.3">
      <c r="A100">
        <v>1972</v>
      </c>
      <c r="B100" s="9">
        <v>4.0179573512906686</v>
      </c>
      <c r="C100" s="9">
        <v>14.188844165401072</v>
      </c>
      <c r="D100" s="9">
        <v>2.2366391895433768</v>
      </c>
      <c r="E100" s="9">
        <v>10.716436725260859</v>
      </c>
      <c r="G100">
        <v>1972</v>
      </c>
      <c r="H100" s="2">
        <v>34803.422389601903</v>
      </c>
      <c r="I100" s="2">
        <v>68897.490779014654</v>
      </c>
      <c r="J100" s="2">
        <v>6363.5793040292911</v>
      </c>
      <c r="K100" s="2">
        <v>9597.400974903554</v>
      </c>
    </row>
    <row r="101" spans="1:11" x14ac:dyDescent="0.3">
      <c r="A101">
        <v>1973</v>
      </c>
      <c r="B101" s="9">
        <v>3.9663357790246101</v>
      </c>
      <c r="C101" s="9">
        <v>17.038585245623985</v>
      </c>
      <c r="D101" s="9">
        <v>-7.7284907504016171</v>
      </c>
      <c r="E101" s="9">
        <v>8.5304759254105189</v>
      </c>
      <c r="G101">
        <v>1973</v>
      </c>
      <c r="H101" s="2">
        <v>36240.85644542161</v>
      </c>
      <c r="I101" s="2">
        <v>83047.632424060692</v>
      </c>
      <c r="J101" s="2">
        <v>5907.0532407004575</v>
      </c>
      <c r="K101" s="2">
        <v>10492.45753927536</v>
      </c>
    </row>
    <row r="102" spans="1:11" x14ac:dyDescent="0.3">
      <c r="A102">
        <v>1974</v>
      </c>
      <c r="B102" s="9">
        <v>5.8740503964465063</v>
      </c>
      <c r="C102" s="9">
        <v>8.4938773504170015</v>
      </c>
      <c r="D102" s="9">
        <v>-2.5526586814266783</v>
      </c>
      <c r="E102" s="9">
        <v>8.330904894566892</v>
      </c>
      <c r="G102">
        <v>1974</v>
      </c>
      <c r="H102" s="2">
        <v>38502.513491830337</v>
      </c>
      <c r="I102" s="2">
        <v>90756.366917748703</v>
      </c>
      <c r="J102" s="2">
        <v>5760.0196003209867</v>
      </c>
      <c r="K102" s="2">
        <v>11446.014087089516</v>
      </c>
    </row>
    <row r="103" spans="1:11" x14ac:dyDescent="0.3">
      <c r="A103">
        <v>1975</v>
      </c>
      <c r="B103" s="9">
        <v>-2.5525407779171672</v>
      </c>
      <c r="C103" s="9">
        <v>4.9008813044209898</v>
      </c>
      <c r="D103" s="9">
        <v>-25.466466122427033</v>
      </c>
      <c r="E103" s="9">
        <v>1.2374106912283578</v>
      </c>
      <c r="G103">
        <v>1975</v>
      </c>
      <c r="H103" s="2">
        <v>37544.182913234217</v>
      </c>
      <c r="I103" s="2">
        <v>95433.446873748791</v>
      </c>
      <c r="J103" s="2">
        <v>4590.883746339443</v>
      </c>
      <c r="K103" s="2">
        <v>11589.422844418006</v>
      </c>
    </row>
    <row r="104" spans="1:11" x14ac:dyDescent="0.3">
      <c r="A104">
        <v>1976</v>
      </c>
      <c r="B104" s="9">
        <v>-3.0338389731622062</v>
      </c>
      <c r="C104" s="9">
        <v>11.73577974732698</v>
      </c>
      <c r="D104" s="9">
        <v>6.0163683334675921</v>
      </c>
      <c r="E104" s="9">
        <v>4.3832238590226114</v>
      </c>
      <c r="G104">
        <v>1976</v>
      </c>
      <c r="H104" s="2">
        <v>36438.691683625955</v>
      </c>
      <c r="I104" s="2">
        <v>108122.46072140275</v>
      </c>
      <c r="J104" s="2">
        <v>4884.7694698887208</v>
      </c>
      <c r="K104" s="2">
        <v>12120.700270557711</v>
      </c>
    </row>
    <row r="105" spans="1:11" x14ac:dyDescent="0.3">
      <c r="A105">
        <v>1977</v>
      </c>
      <c r="B105" s="9">
        <v>7.8136022241586778</v>
      </c>
      <c r="C105" s="9">
        <v>3.1445346371069771</v>
      </c>
      <c r="D105" s="9">
        <v>8.487822525228129</v>
      </c>
      <c r="E105" s="9">
        <v>1.4407901435699255</v>
      </c>
      <c r="G105">
        <v>1977</v>
      </c>
      <c r="H105" s="2">
        <v>39527.189002687337</v>
      </c>
      <c r="I105" s="2">
        <v>111632.79254949128</v>
      </c>
      <c r="J105" s="2">
        <v>5337.8354713888839</v>
      </c>
      <c r="K105" s="2">
        <v>12297.88701453043</v>
      </c>
    </row>
    <row r="106" spans="1:11" x14ac:dyDescent="0.3">
      <c r="A106">
        <v>1978</v>
      </c>
      <c r="B106" s="9">
        <v>-10.522669540451069</v>
      </c>
      <c r="C106" s="9">
        <v>6.4398280336639635</v>
      </c>
      <c r="D106" s="9">
        <v>9.2686064839722526</v>
      </c>
      <c r="E106" s="9">
        <v>9.9713927227101706</v>
      </c>
      <c r="G106">
        <v>1978</v>
      </c>
      <c r="H106" s="2">
        <v>35763.874657606299</v>
      </c>
      <c r="I106" s="2">
        <v>119316.5747810489</v>
      </c>
      <c r="J106" s="2">
        <v>5883.1185817133428</v>
      </c>
      <c r="K106" s="2">
        <v>13659.976963380877</v>
      </c>
    </row>
    <row r="107" spans="1:11" x14ac:dyDescent="0.3">
      <c r="A107">
        <v>1979</v>
      </c>
      <c r="B107" s="9">
        <v>10.185822436338544</v>
      </c>
      <c r="C107" s="9">
        <v>6.7971648304580468</v>
      </c>
      <c r="D107" s="9">
        <v>7.9024107856712655</v>
      </c>
      <c r="E107" s="9">
        <v>6.1199901422977598</v>
      </c>
      <c r="G107">
        <v>1979</v>
      </c>
      <c r="H107" s="2">
        <v>39819.854312262003</v>
      </c>
      <c r="I107" s="2">
        <v>128018.18159716319</v>
      </c>
      <c r="J107" s="2">
        <v>6387.9181115394877</v>
      </c>
      <c r="K107" s="2">
        <v>14550.463921004974</v>
      </c>
    </row>
    <row r="108" spans="1:11" x14ac:dyDescent="0.3">
      <c r="A108">
        <v>1980</v>
      </c>
      <c r="B108" s="9">
        <v>-3.8101186758275674</v>
      </c>
      <c r="C108" s="9">
        <v>9.2500000000000036</v>
      </c>
      <c r="D108" s="9">
        <v>6.1749331747166902</v>
      </c>
      <c r="E108" s="9">
        <v>1.2110369503887775</v>
      </c>
      <c r="G108">
        <v>1980</v>
      </c>
      <c r="H108" s="2">
        <v>38358.355447612208</v>
      </c>
      <c r="I108" s="2">
        <v>141066.86677373355</v>
      </c>
      <c r="J108" s="2">
        <v>6808.3278037358314</v>
      </c>
      <c r="K108" s="2">
        <v>14728.835562023076</v>
      </c>
    </row>
    <row r="109" spans="1:11" x14ac:dyDescent="0.3">
      <c r="A109">
        <v>1981</v>
      </c>
      <c r="B109" s="9">
        <v>-11.981040686410205</v>
      </c>
      <c r="C109" s="9">
        <v>-8.8399999999999253</v>
      </c>
      <c r="D109" s="9">
        <v>2.5583690478846677</v>
      </c>
      <c r="E109" s="9">
        <v>-2.6480386158134528</v>
      </c>
      <c r="G109">
        <v>1981</v>
      </c>
      <c r="H109" s="2">
        <v>34254.330208477244</v>
      </c>
      <c r="I109" s="2">
        <v>129609.3961537428</v>
      </c>
      <c r="J109" s="2">
        <v>6987.0831770884179</v>
      </c>
      <c r="K109" s="2">
        <v>14348.871893353471</v>
      </c>
    </row>
    <row r="110" spans="1:11" x14ac:dyDescent="0.3">
      <c r="A110">
        <v>1982</v>
      </c>
      <c r="B110" s="9">
        <v>-2.6846428992570837</v>
      </c>
      <c r="C110" s="9">
        <v>-3.9999999999962288E-2</v>
      </c>
      <c r="D110" s="9">
        <v>-20.956737582480557</v>
      </c>
      <c r="E110" s="9">
        <v>-1.44034358741576</v>
      </c>
      <c r="G110">
        <v>1982</v>
      </c>
      <c r="H110" s="2">
        <v>33358.766453600896</v>
      </c>
      <c r="I110" s="2">
        <v>129557.57312449306</v>
      </c>
      <c r="J110" s="2">
        <v>5776.5142452886648</v>
      </c>
      <c r="K110" s="2">
        <v>14145.133371899905</v>
      </c>
    </row>
    <row r="111" spans="1:11" x14ac:dyDescent="0.3">
      <c r="A111">
        <v>1983</v>
      </c>
      <c r="B111" s="9">
        <v>7.3713547136279312</v>
      </c>
      <c r="C111" s="9">
        <v>-5.9199999999999253</v>
      </c>
      <c r="D111" s="9">
        <v>3.0964766859124637</v>
      </c>
      <c r="E111" s="9">
        <v>1.1434290471719732</v>
      </c>
      <c r="G111">
        <v>1983</v>
      </c>
      <c r="H111" s="2">
        <v>36013.44524738373</v>
      </c>
      <c r="I111" s="2">
        <v>122316.4398833961</v>
      </c>
      <c r="J111" s="2">
        <v>5961.0982632340392</v>
      </c>
      <c r="K111" s="2">
        <v>14308.743703693324</v>
      </c>
    </row>
    <row r="112" spans="1:11" x14ac:dyDescent="0.3">
      <c r="A112">
        <v>1984</v>
      </c>
      <c r="B112" s="9">
        <v>2.6445472670503456</v>
      </c>
      <c r="C112" s="9">
        <v>6.3099999999997936</v>
      </c>
      <c r="D112" s="9">
        <v>8.8927908390425081</v>
      </c>
      <c r="E112" s="9">
        <v>5.9878981059046987</v>
      </c>
      <c r="G112">
        <v>1984</v>
      </c>
      <c r="H112" s="2">
        <v>36991.708462565744</v>
      </c>
      <c r="I112" s="2">
        <v>130554.42404034137</v>
      </c>
      <c r="J112" s="2">
        <v>6542.9490356824263</v>
      </c>
      <c r="K112" s="2">
        <v>15220.108279051281</v>
      </c>
    </row>
    <row r="113" spans="1:11" x14ac:dyDescent="0.3">
      <c r="A113">
        <v>1985</v>
      </c>
      <c r="B113" s="9">
        <v>-9.9025141097998759</v>
      </c>
      <c r="C113" s="9">
        <v>8.2699999999999321</v>
      </c>
      <c r="D113" s="9">
        <v>2.6872073720829448</v>
      </c>
      <c r="E113" s="9">
        <v>2.9536910810922468</v>
      </c>
      <c r="G113">
        <v>1985</v>
      </c>
      <c r="H113" s="2">
        <v>33658.655365798622</v>
      </c>
      <c r="I113" s="2">
        <v>142324.67463244442</v>
      </c>
      <c r="J113" s="2">
        <v>6723.6268315717698</v>
      </c>
      <c r="K113" s="2">
        <v>15683.345867146023</v>
      </c>
    </row>
    <row r="114" spans="1:11" x14ac:dyDescent="0.3">
      <c r="A114">
        <v>1986</v>
      </c>
      <c r="B114" s="9">
        <v>11.356980149690843</v>
      </c>
      <c r="C114" s="9">
        <v>11.660000000000004</v>
      </c>
      <c r="D114" s="9">
        <v>7.6188440197264784</v>
      </c>
      <c r="E114" s="9">
        <v>5.9473557499398311</v>
      </c>
      <c r="G114">
        <v>1986</v>
      </c>
      <c r="H114" s="2">
        <v>37971.01613035945</v>
      </c>
      <c r="I114" s="2">
        <v>161110.11391492464</v>
      </c>
      <c r="J114" s="2">
        <v>7278.1367154655327</v>
      </c>
      <c r="K114" s="2">
        <v>16675.071702873458</v>
      </c>
    </row>
    <row r="115" spans="1:11" x14ac:dyDescent="0.3">
      <c r="A115">
        <v>1987</v>
      </c>
      <c r="B115" s="9">
        <v>0.96800116890707333</v>
      </c>
      <c r="C115" s="9">
        <v>0.99000000000015742</v>
      </c>
      <c r="D115" s="9">
        <v>5.2766829177719465</v>
      </c>
      <c r="E115" s="9">
        <v>6.2171927193401144</v>
      </c>
      <c r="G115">
        <v>1987</v>
      </c>
      <c r="H115" s="2">
        <v>38342.16877225924</v>
      </c>
      <c r="I115" s="2">
        <v>162721.05233302183</v>
      </c>
      <c r="J115" s="2">
        <v>7683.5745829587859</v>
      </c>
      <c r="K115" s="2">
        <v>17780.52095729089</v>
      </c>
    </row>
    <row r="116" spans="1:11" x14ac:dyDescent="0.3">
      <c r="A116">
        <v>1988</v>
      </c>
      <c r="B116" s="9">
        <v>-4.5041785753048069</v>
      </c>
      <c r="C116" s="9">
        <v>-2.6000000000000245</v>
      </c>
      <c r="D116" s="9">
        <v>8.8125569185569788</v>
      </c>
      <c r="E116" s="9">
        <v>1.8954709796119129</v>
      </c>
      <c r="G116">
        <v>1988</v>
      </c>
      <c r="H116" s="2">
        <v>36689.603511528687</v>
      </c>
      <c r="I116" s="2">
        <v>158597.51689378341</v>
      </c>
      <c r="J116" s="2">
        <v>8426.1322867626513</v>
      </c>
      <c r="K116" s="2">
        <v>18124.057201880802</v>
      </c>
    </row>
    <row r="117" spans="1:11" x14ac:dyDescent="0.3">
      <c r="A117">
        <v>1989</v>
      </c>
      <c r="B117" s="9">
        <v>-7.6034247613274486</v>
      </c>
      <c r="C117" s="9">
        <v>2.8600000000002623</v>
      </c>
      <c r="D117" s="9">
        <v>10.951741069699406</v>
      </c>
      <c r="E117" s="9">
        <v>5.6170260415573381</v>
      </c>
      <c r="G117">
        <v>1989</v>
      </c>
      <c r="H117" s="2">
        <v>34097.059264525276</v>
      </c>
      <c r="I117" s="2">
        <v>163266.95171276902</v>
      </c>
      <c r="J117" s="2">
        <v>9462.433502891854</v>
      </c>
      <c r="K117" s="2">
        <v>19202.676544035286</v>
      </c>
    </row>
    <row r="118" spans="1:11" x14ac:dyDescent="0.3">
      <c r="A118">
        <v>1990</v>
      </c>
      <c r="B118" s="9">
        <v>-3.6983886178195258</v>
      </c>
      <c r="C118" s="9">
        <v>-8.1800000000000868</v>
      </c>
      <c r="D118" s="9">
        <v>0.98688450631605473</v>
      </c>
      <c r="E118" s="9">
        <v>4.2256134329050621</v>
      </c>
      <c r="G118">
        <v>1990</v>
      </c>
      <c r="H118" s="2">
        <v>32880.992384741876</v>
      </c>
      <c r="I118" s="2">
        <v>150921.56749192911</v>
      </c>
      <c r="J118" s="2">
        <v>9556.7475639077966</v>
      </c>
      <c r="K118" s="2">
        <v>20049.908156376248</v>
      </c>
    </row>
    <row r="119" spans="1:11" x14ac:dyDescent="0.3">
      <c r="A119">
        <v>1991</v>
      </c>
      <c r="B119" s="9">
        <v>10.235449397539064</v>
      </c>
      <c r="C119" s="9">
        <v>0.26220608753060315</v>
      </c>
      <c r="D119" s="9">
        <v>5.337167838025425</v>
      </c>
      <c r="E119" s="9">
        <v>0.82204844554645273</v>
      </c>
      <c r="G119">
        <v>1991</v>
      </c>
      <c r="H119" s="2">
        <v>36630.264580013871</v>
      </c>
      <c r="I119" s="2">
        <v>151318.33337358449</v>
      </c>
      <c r="J119" s="2">
        <v>10095.56480156388</v>
      </c>
      <c r="K119" s="2">
        <v>20216.094244866377</v>
      </c>
    </row>
    <row r="120" spans="1:11" x14ac:dyDescent="0.3">
      <c r="A120">
        <v>1992</v>
      </c>
      <c r="B120" s="9">
        <v>11.575450928894227</v>
      </c>
      <c r="C120" s="9">
        <v>-4.0109148524145262</v>
      </c>
      <c r="D120" s="9">
        <v>11.413856919157084</v>
      </c>
      <c r="E120" s="9">
        <v>4.4815648587805734</v>
      </c>
      <c r="G120">
        <v>1992</v>
      </c>
      <c r="H120" s="2">
        <v>41425.446852500187</v>
      </c>
      <c r="I120" s="2">
        <v>145483.12894689609</v>
      </c>
      <c r="J120" s="2">
        <v>11396.325035113854</v>
      </c>
      <c r="K120" s="2">
        <v>21164.599498492466</v>
      </c>
    </row>
    <row r="121" spans="1:11" x14ac:dyDescent="0.3">
      <c r="A121">
        <v>1993</v>
      </c>
      <c r="B121" s="9">
        <v>4.6455275546939845</v>
      </c>
      <c r="C121" s="9">
        <v>8.0574659941923255</v>
      </c>
      <c r="D121" s="9">
        <v>7.2551862086592145</v>
      </c>
      <c r="E121" s="9">
        <v>1.6458446496469215</v>
      </c>
      <c r="G121">
        <v>1993</v>
      </c>
      <c r="H121" s="2">
        <v>43443.632784252717</v>
      </c>
      <c r="I121" s="2">
        <v>158232.67274502837</v>
      </c>
      <c r="J121" s="2">
        <v>12287.829981257544</v>
      </c>
      <c r="K121" s="2">
        <v>21518.764939926339</v>
      </c>
    </row>
    <row r="122" spans="1:11" x14ac:dyDescent="0.3">
      <c r="A122">
        <v>1994</v>
      </c>
      <c r="B122" s="9">
        <v>4.4996359987110379</v>
      </c>
      <c r="C122" s="9">
        <v>8.0506916353144433</v>
      </c>
      <c r="D122" s="9">
        <v>4.0818068297983734</v>
      </c>
      <c r="E122" s="9">
        <v>1.5645688974391003</v>
      </c>
      <c r="G122">
        <v>1994</v>
      </c>
      <c r="H122" s="2">
        <v>45490.54156868592</v>
      </c>
      <c r="I122" s="2">
        <v>172086.85476725118</v>
      </c>
      <c r="J122" s="2">
        <v>12810.739626270333</v>
      </c>
      <c r="K122" s="2">
        <v>21860.792093759119</v>
      </c>
    </row>
    <row r="123" spans="1:11" x14ac:dyDescent="0.3">
      <c r="A123">
        <v>1995</v>
      </c>
      <c r="B123" s="9">
        <v>-7.1645866016047943</v>
      </c>
      <c r="C123" s="9">
        <v>4.7176479828258122</v>
      </c>
      <c r="D123" s="9">
        <v>7.5337481887540081</v>
      </c>
      <c r="E123" s="9">
        <v>2.1326847976053998</v>
      </c>
      <c r="G123">
        <v>1995</v>
      </c>
      <c r="H123" s="2">
        <v>42449.229742099051</v>
      </c>
      <c r="I123" s="2">
        <v>180607.26999710643</v>
      </c>
      <c r="J123" s="2">
        <v>13854.502994693959</v>
      </c>
      <c r="K123" s="2">
        <v>22337.173599326685</v>
      </c>
    </row>
    <row r="124" spans="1:11" x14ac:dyDescent="0.3">
      <c r="A124">
        <v>1996</v>
      </c>
      <c r="B124" s="9">
        <v>6.4518777486766155</v>
      </c>
      <c r="C124" s="9">
        <v>1.0663255187038256</v>
      </c>
      <c r="D124" s="9">
        <v>3.2140224090672076</v>
      </c>
      <c r="E124" s="9">
        <v>-2.7475672581568467</v>
      </c>
      <c r="G124">
        <v>1996</v>
      </c>
      <c r="H124" s="2">
        <v>45376.891294574903</v>
      </c>
      <c r="I124" s="2">
        <v>182553.88869767592</v>
      </c>
      <c r="J124" s="2">
        <v>14314.576697515211</v>
      </c>
      <c r="K124" s="2">
        <v>21739.856422297333</v>
      </c>
    </row>
    <row r="125" spans="1:11" x14ac:dyDescent="0.3">
      <c r="A125">
        <v>1997</v>
      </c>
      <c r="B125" s="9">
        <v>9.1514335501566855</v>
      </c>
      <c r="C125" s="9">
        <v>4.2364203620406604</v>
      </c>
      <c r="D125" s="9">
        <v>4.7318606795440088</v>
      </c>
      <c r="E125" s="9">
        <v>-0.88842113732853223</v>
      </c>
      <c r="G125">
        <v>1997</v>
      </c>
      <c r="H125" s="2">
        <v>49947.834146207562</v>
      </c>
      <c r="I125" s="2">
        <v>190629.76696133666</v>
      </c>
      <c r="J125" s="2">
        <v>15025.565524445572</v>
      </c>
      <c r="K125" s="2">
        <v>21548.415742085221</v>
      </c>
    </row>
    <row r="126" spans="1:11" x14ac:dyDescent="0.3">
      <c r="A126">
        <v>1998</v>
      </c>
      <c r="B126" s="9">
        <v>1.8487560676274883</v>
      </c>
      <c r="C126" s="9">
        <v>-2.5908605168361465</v>
      </c>
      <c r="D126" s="9">
        <v>-2.2993270377315245</v>
      </c>
      <c r="E126" s="9">
        <v>2.5658533009156992</v>
      </c>
      <c r="G126">
        <v>1998</v>
      </c>
      <c r="H126" s="2">
        <v>50888.640984134923</v>
      </c>
      <c r="I126" s="2">
        <v>185815.54536239852</v>
      </c>
      <c r="J126" s="2">
        <v>14687.843957080602</v>
      </c>
      <c r="K126" s="2">
        <v>22115.876694271636</v>
      </c>
    </row>
    <row r="127" spans="1:11" x14ac:dyDescent="0.3">
      <c r="A127">
        <v>1999</v>
      </c>
      <c r="B127" s="9">
        <v>-7.9288673653798325</v>
      </c>
      <c r="C127" s="9">
        <v>-1.9053745917944065</v>
      </c>
      <c r="D127" s="9">
        <v>-0.51217226774289415</v>
      </c>
      <c r="E127" s="9">
        <v>-5.7486946994886656</v>
      </c>
      <c r="G127">
        <v>1999</v>
      </c>
      <c r="H127" s="2">
        <v>47150.166796300866</v>
      </c>
      <c r="I127" s="2">
        <v>182341.26129924526</v>
      </c>
      <c r="J127" s="2">
        <v>14613.000222455976</v>
      </c>
      <c r="K127" s="2">
        <v>20913.616718503643</v>
      </c>
    </row>
    <row r="128" spans="1:11" x14ac:dyDescent="0.3">
      <c r="A128">
        <v>2000</v>
      </c>
      <c r="B128" s="9">
        <v>-3.823218296218267</v>
      </c>
      <c r="C128" s="9">
        <v>4.8263416389099145</v>
      </c>
      <c r="D128" s="9">
        <v>4.9135353372045554</v>
      </c>
      <c r="E128" s="9">
        <v>5.7132329235369372</v>
      </c>
      <c r="G128">
        <v>2000</v>
      </c>
      <c r="H128" s="2">
        <v>45413.894473755012</v>
      </c>
      <c r="I128" s="2">
        <v>191587.9503207076</v>
      </c>
      <c r="J128" s="2">
        <v>15368.11813782116</v>
      </c>
      <c r="K128" s="2">
        <v>22180.860970175672</v>
      </c>
    </row>
    <row r="129" spans="1:11" x14ac:dyDescent="0.3">
      <c r="A129">
        <v>2001</v>
      </c>
      <c r="B129" s="9">
        <v>-7.3619874573180866</v>
      </c>
      <c r="C129" s="9">
        <v>-0.6152032500239768</v>
      </c>
      <c r="D129" s="9">
        <v>0.61473416882296128</v>
      </c>
      <c r="E129" s="9">
        <v>3.1702667559653008</v>
      </c>
      <c r="G129">
        <v>2001</v>
      </c>
      <c r="H129" s="2">
        <v>42299.789291633009</v>
      </c>
      <c r="I129" s="2">
        <v>190416.50181297224</v>
      </c>
      <c r="J129" s="2">
        <v>15463.175561583295</v>
      </c>
      <c r="K129" s="2">
        <v>22907.076397984551</v>
      </c>
    </row>
    <row r="130" spans="1:11" x14ac:dyDescent="0.3">
      <c r="A130">
        <v>2002</v>
      </c>
      <c r="B130" s="9">
        <v>-10.955220695541312</v>
      </c>
      <c r="C130" s="9">
        <v>2.0758970817240208</v>
      </c>
      <c r="D130" s="9">
        <v>1.8908979518902802</v>
      </c>
      <c r="E130" s="9">
        <v>1.7479642708349452</v>
      </c>
      <c r="G130">
        <v>2002</v>
      </c>
      <c r="H130" s="2">
        <v>38123.297873204814</v>
      </c>
      <c r="I130" s="2">
        <v>194453.14905962138</v>
      </c>
      <c r="J130" s="2">
        <v>15761.203842229261</v>
      </c>
      <c r="K130" s="2">
        <v>23314.607405314891</v>
      </c>
    </row>
    <row r="131" spans="1:11" x14ac:dyDescent="0.3">
      <c r="A131">
        <v>2003</v>
      </c>
      <c r="B131" s="9">
        <v>15.966855786330347</v>
      </c>
      <c r="C131" s="9">
        <v>1.2755294623205682</v>
      </c>
      <c r="D131" s="9">
        <v>3.1204413636817474</v>
      </c>
      <c r="E131" s="9">
        <v>5.4328675686642125</v>
      </c>
      <c r="G131">
        <v>2003</v>
      </c>
      <c r="H131" s="2">
        <v>45366.97779184526</v>
      </c>
      <c r="I131" s="2">
        <v>196965.50206912064</v>
      </c>
      <c r="J131" s="2">
        <v>16268.864210453467</v>
      </c>
      <c r="K131" s="2">
        <v>24654.028102462962</v>
      </c>
    </row>
    <row r="132" spans="1:11" x14ac:dyDescent="0.3">
      <c r="A132">
        <v>2004</v>
      </c>
      <c r="B132" s="9">
        <v>11.976376816072086</v>
      </c>
      <c r="C132" s="9">
        <v>7.8905224947050545</v>
      </c>
      <c r="D132" s="9">
        <v>6.9105881335406405</v>
      </c>
      <c r="E132" s="9">
        <v>6.6347846062081661</v>
      </c>
      <c r="G132">
        <v>2004</v>
      </c>
      <c r="H132" s="2">
        <v>51539.548306310506</v>
      </c>
      <c r="I132" s="2">
        <v>213838.4750448704</v>
      </c>
      <c r="J132" s="2">
        <v>17476.600060371882</v>
      </c>
      <c r="K132" s="2">
        <v>26406.009988279093</v>
      </c>
    </row>
    <row r="133" spans="1:11" x14ac:dyDescent="0.3">
      <c r="A133">
        <v>2005</v>
      </c>
      <c r="B133" s="9">
        <v>7.4584167717070216</v>
      </c>
      <c r="C133" s="9">
        <v>2.0832214296960583</v>
      </c>
      <c r="D133" s="9">
        <v>6.1962868607911448</v>
      </c>
      <c r="E133" s="9">
        <v>2.6860649390182179</v>
      </c>
      <c r="G133">
        <v>2005</v>
      </c>
      <c r="H133" s="2">
        <v>55693.393724598805</v>
      </c>
      <c r="I133" s="2">
        <v>218387.9802493043</v>
      </c>
      <c r="J133" s="2">
        <v>18631.032264613914</v>
      </c>
      <c r="K133" s="2">
        <v>27134.870223603397</v>
      </c>
    </row>
    <row r="134" spans="1:11" x14ac:dyDescent="0.3">
      <c r="A134">
        <v>2006</v>
      </c>
      <c r="B134" s="9">
        <v>8.9036874515287181</v>
      </c>
      <c r="C134" s="9">
        <v>2.2090442350472195</v>
      </c>
      <c r="D134" s="9">
        <v>4.389142293262327</v>
      </c>
      <c r="E134" s="9">
        <v>7.5645164305931489</v>
      </c>
      <c r="G134">
        <v>2006</v>
      </c>
      <c r="H134" s="2">
        <v>61136.825593203903</v>
      </c>
      <c r="I134" s="2">
        <v>223321.24534523895</v>
      </c>
      <c r="J134" s="2">
        <v>19486.314328190561</v>
      </c>
      <c r="K134" s="2">
        <v>29355.469540253653</v>
      </c>
    </row>
    <row r="135" spans="1:11" x14ac:dyDescent="0.3">
      <c r="A135">
        <v>2007</v>
      </c>
      <c r="B135" s="9">
        <v>7.5997336617935618</v>
      </c>
      <c r="C135" s="9">
        <v>5.2669277137268988</v>
      </c>
      <c r="D135" s="9">
        <v>2.4136102715667684</v>
      </c>
      <c r="E135" s="9">
        <v>8.4453407602873121</v>
      </c>
      <c r="G135">
        <v>2007</v>
      </c>
      <c r="H135" s="2">
        <v>66165.204945869875</v>
      </c>
      <c r="I135" s="2">
        <v>235737.36178468517</v>
      </c>
      <c r="J135" s="2">
        <v>19968.270557418662</v>
      </c>
      <c r="K135" s="2">
        <v>32063.326742764439</v>
      </c>
    </row>
    <row r="136" spans="1:11" x14ac:dyDescent="0.3">
      <c r="A136">
        <v>2008</v>
      </c>
      <c r="B136" s="9">
        <v>0.79860276238801209</v>
      </c>
      <c r="C136" s="9">
        <v>4.0714774877863347</v>
      </c>
      <c r="D136" s="9">
        <v>1.5727665692817805</v>
      </c>
      <c r="E136" s="9">
        <v>-0.23037831402943354</v>
      </c>
      <c r="G136">
        <v>2008</v>
      </c>
      <c r="H136" s="2">
        <v>66697.855865263438</v>
      </c>
      <c r="I136" s="2">
        <v>245742.72136284699</v>
      </c>
      <c r="J136" s="2">
        <v>20287.343107610654</v>
      </c>
      <c r="K136" s="2">
        <v>31989.629573488775</v>
      </c>
    </row>
    <row r="137" spans="1:11" x14ac:dyDescent="0.3">
      <c r="A137">
        <v>2009</v>
      </c>
      <c r="B137" s="9">
        <v>-8.1093730529424253</v>
      </c>
      <c r="C137" s="9">
        <v>-5.6041295034381156</v>
      </c>
      <c r="D137" s="9">
        <v>-4.2390606207475034</v>
      </c>
      <c r="E137" s="9">
        <v>-3.9347967209559909</v>
      </c>
      <c r="G137">
        <v>2009</v>
      </c>
      <c r="H137" s="2">
        <v>61694.794800632801</v>
      </c>
      <c r="I137" s="2">
        <v>232701.81054316292</v>
      </c>
      <c r="J137" s="2">
        <v>19462.323419645923</v>
      </c>
      <c r="K137" s="2">
        <v>30778.555962710445</v>
      </c>
    </row>
    <row r="139" spans="1:11" x14ac:dyDescent="0.3">
      <c r="H139">
        <f>$I137/H137</f>
        <v>3.7718224251355497</v>
      </c>
      <c r="I139" s="13">
        <f t="shared" ref="I139:K139" si="0">$I137/I137</f>
        <v>1</v>
      </c>
      <c r="J139" s="13">
        <f t="shared" si="0"/>
        <v>11.956527775520671</v>
      </c>
      <c r="K139" s="13">
        <f t="shared" si="0"/>
        <v>7.56051748578105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4"/>
  <sheetViews>
    <sheetView zoomScale="90" zoomScaleNormal="90" workbookViewId="0">
      <selection activeCell="F24" sqref="F24"/>
    </sheetView>
  </sheetViews>
  <sheetFormatPr defaultColWidth="11.5546875" defaultRowHeight="14.4" x14ac:dyDescent="0.3"/>
  <cols>
    <col min="6" max="13" width="11.44140625" style="5"/>
    <col min="20" max="20" width="11.44140625" style="6"/>
    <col min="22" max="22" width="11.44140625" style="6"/>
    <col min="26" max="26" width="11.44140625" style="11"/>
    <col min="37" max="37" width="11.44140625" style="6"/>
    <col min="38" max="38" width="11.44140625" style="11"/>
  </cols>
  <sheetData>
    <row r="1" spans="1:52" x14ac:dyDescent="0.3">
      <c r="A1" t="s">
        <v>12</v>
      </c>
      <c r="N1" t="s">
        <v>14</v>
      </c>
      <c r="W1" s="6"/>
      <c r="X1" s="6"/>
      <c r="Y1" s="6"/>
      <c r="Z1" s="11" t="s">
        <v>13</v>
      </c>
      <c r="AA1" s="6"/>
      <c r="AM1" t="s">
        <v>1</v>
      </c>
    </row>
    <row r="2" spans="1:52" x14ac:dyDescent="0.3">
      <c r="B2" t="s">
        <v>0</v>
      </c>
      <c r="C2" t="s">
        <v>3</v>
      </c>
      <c r="D2" t="s">
        <v>4</v>
      </c>
      <c r="E2" t="s">
        <v>5</v>
      </c>
      <c r="F2" s="4"/>
      <c r="G2" s="5" t="s">
        <v>15</v>
      </c>
      <c r="O2" t="s">
        <v>0</v>
      </c>
      <c r="P2" t="s">
        <v>3</v>
      </c>
      <c r="Q2" t="s">
        <v>4</v>
      </c>
      <c r="R2" t="s">
        <v>5</v>
      </c>
      <c r="T2" s="5" t="s">
        <v>16</v>
      </c>
      <c r="U2" s="5"/>
      <c r="V2" s="5"/>
      <c r="W2" s="5"/>
      <c r="X2" s="5"/>
      <c r="Y2" s="6"/>
      <c r="AA2" s="6" t="s">
        <v>0</v>
      </c>
      <c r="AB2" t="s">
        <v>3</v>
      </c>
      <c r="AC2" t="s">
        <v>4</v>
      </c>
      <c r="AD2" t="s">
        <v>5</v>
      </c>
      <c r="AF2" s="5" t="s">
        <v>17</v>
      </c>
      <c r="AG2" s="5"/>
      <c r="AH2" s="5"/>
      <c r="AI2" s="5"/>
      <c r="AJ2" s="5"/>
      <c r="AL2" s="11" t="s">
        <v>2</v>
      </c>
      <c r="AM2" s="6" t="s">
        <v>0</v>
      </c>
      <c r="AN2" s="6" t="s">
        <v>3</v>
      </c>
      <c r="AO2" s="6" t="s">
        <v>4</v>
      </c>
      <c r="AP2" s="6" t="s">
        <v>5</v>
      </c>
      <c r="AR2" s="5" t="s">
        <v>21</v>
      </c>
      <c r="AS2" s="5"/>
      <c r="AT2" s="5"/>
      <c r="AU2" s="5"/>
      <c r="AV2" s="5"/>
    </row>
    <row r="3" spans="1:52" x14ac:dyDescent="0.3">
      <c r="A3">
        <v>1900</v>
      </c>
      <c r="B3" s="1">
        <v>-4.3501241956303858</v>
      </c>
      <c r="C3" s="1"/>
      <c r="D3" s="1"/>
      <c r="E3" s="1"/>
      <c r="F3" s="4"/>
      <c r="N3">
        <v>1900</v>
      </c>
      <c r="O3" s="8"/>
      <c r="P3" s="8"/>
      <c r="Q3" s="8"/>
      <c r="R3" s="8"/>
      <c r="S3" s="1"/>
      <c r="T3" s="5"/>
      <c r="U3" s="5"/>
      <c r="V3" s="5"/>
      <c r="W3" s="5"/>
      <c r="X3" s="5"/>
      <c r="Z3" s="11">
        <v>1900</v>
      </c>
      <c r="AA3" s="9"/>
      <c r="AB3" s="9"/>
      <c r="AC3" s="9"/>
      <c r="AD3" s="9"/>
      <c r="AF3" s="5"/>
      <c r="AG3" s="5"/>
      <c r="AH3" s="5"/>
      <c r="AI3" s="5"/>
      <c r="AJ3" s="5"/>
      <c r="AL3" s="11">
        <v>1900</v>
      </c>
      <c r="AM3" s="9">
        <v>-4.5845272206303855</v>
      </c>
      <c r="AN3" s="9"/>
      <c r="AO3" s="9"/>
      <c r="AP3" s="9"/>
      <c r="AR3" s="5"/>
      <c r="AS3" s="5"/>
      <c r="AT3" s="5"/>
      <c r="AU3" s="5"/>
      <c r="AV3" s="5"/>
    </row>
    <row r="4" spans="1:52" x14ac:dyDescent="0.3">
      <c r="A4">
        <v>1901</v>
      </c>
      <c r="B4" s="1">
        <v>-3.507128625</v>
      </c>
      <c r="C4" s="1"/>
      <c r="D4" s="1">
        <v>-3.5562320438994877</v>
      </c>
      <c r="E4" s="1"/>
      <c r="F4" s="4"/>
      <c r="G4" s="4"/>
      <c r="H4" s="7" t="s">
        <v>0</v>
      </c>
      <c r="I4" s="7" t="s">
        <v>3</v>
      </c>
      <c r="J4" s="7" t="s">
        <v>4</v>
      </c>
      <c r="K4" s="7" t="s">
        <v>5</v>
      </c>
      <c r="N4">
        <v>1901</v>
      </c>
      <c r="O4" s="8"/>
      <c r="P4" s="8"/>
      <c r="Q4" s="8"/>
      <c r="R4" s="8"/>
      <c r="S4" s="1"/>
      <c r="T4" s="4"/>
      <c r="U4" s="7" t="s">
        <v>0</v>
      </c>
      <c r="V4" s="7" t="s">
        <v>3</v>
      </c>
      <c r="W4" s="7" t="s">
        <v>4</v>
      </c>
      <c r="X4" s="7" t="s">
        <v>5</v>
      </c>
      <c r="Z4" s="11">
        <v>1901</v>
      </c>
      <c r="AA4" s="9">
        <v>0.91468945341114649</v>
      </c>
      <c r="AB4" s="9"/>
      <c r="AC4" s="9">
        <v>0.18757863953373774</v>
      </c>
      <c r="AD4" s="9"/>
      <c r="AF4" s="4"/>
      <c r="AG4" s="7" t="s">
        <v>0</v>
      </c>
      <c r="AH4" s="7" t="s">
        <v>3</v>
      </c>
      <c r="AI4" s="7" t="s">
        <v>4</v>
      </c>
      <c r="AJ4" s="7" t="s">
        <v>5</v>
      </c>
      <c r="AL4" s="11">
        <v>1901</v>
      </c>
      <c r="AM4" s="9">
        <v>0</v>
      </c>
      <c r="AN4" s="9"/>
      <c r="AO4" s="9">
        <v>-4.9103418899487661E-2</v>
      </c>
      <c r="AP4" s="9"/>
      <c r="AR4" s="4"/>
      <c r="AS4" s="7" t="s">
        <v>0</v>
      </c>
      <c r="AT4" s="7" t="s">
        <v>3</v>
      </c>
      <c r="AU4" s="7" t="s">
        <v>4</v>
      </c>
      <c r="AV4" s="7" t="s">
        <v>5</v>
      </c>
    </row>
    <row r="5" spans="1:52" x14ac:dyDescent="0.3">
      <c r="A5">
        <v>1902</v>
      </c>
      <c r="B5" s="1">
        <v>2.586892171507496</v>
      </c>
      <c r="C5" s="1"/>
      <c r="D5" s="1">
        <v>-2.9518080696001121</v>
      </c>
      <c r="E5" s="1"/>
      <c r="F5" s="4"/>
      <c r="G5" s="10" t="s">
        <v>6</v>
      </c>
      <c r="H5" s="4">
        <f>AVERAGE(B3:B22)</f>
        <v>0.87765972599798692</v>
      </c>
      <c r="I5" s="4">
        <f>AVERAGE(C3:C22)</f>
        <v>5.2077069354674466</v>
      </c>
      <c r="J5" s="4">
        <f>AVERAGE(D3:D22)</f>
        <v>-1.6463277571080157</v>
      </c>
      <c r="K5" s="4"/>
      <c r="N5">
        <v>1902</v>
      </c>
      <c r="O5" s="8">
        <v>-4.424400554689079</v>
      </c>
      <c r="P5" s="8"/>
      <c r="Q5" s="8">
        <v>-5.4488459003773082</v>
      </c>
      <c r="R5" s="8"/>
      <c r="S5" s="1"/>
      <c r="T5" s="10" t="s">
        <v>6</v>
      </c>
      <c r="U5" s="4">
        <f>AVERAGE(O3:O22)</f>
        <v>1.6601250298148358</v>
      </c>
      <c r="V5" s="4">
        <f>AVERAGE(P3:P22)</f>
        <v>7.1503049636871321</v>
      </c>
      <c r="W5" s="4">
        <f>AVERAGE(Q3:Q22)</f>
        <v>5.371533955661338</v>
      </c>
      <c r="X5" s="4"/>
      <c r="Z5" s="11">
        <v>1902</v>
      </c>
      <c r="AA5" s="9">
        <v>0.87421992816074123</v>
      </c>
      <c r="AB5" s="9"/>
      <c r="AC5" s="9">
        <v>0.17735776852352014</v>
      </c>
      <c r="AD5" s="9"/>
      <c r="AE5" s="1"/>
      <c r="AF5" s="10" t="s">
        <v>6</v>
      </c>
      <c r="AG5" s="3">
        <f>AVERAGE(AA3:AA22)</f>
        <v>1.0727583958630351</v>
      </c>
      <c r="AH5" s="3">
        <f>AVERAGE(AB3:AB22)</f>
        <v>7.8989066133685143E-2</v>
      </c>
      <c r="AI5" s="3">
        <f>AVERAGE(AC3:AC22)</f>
        <v>0.24910625154478297</v>
      </c>
      <c r="AJ5" s="3"/>
      <c r="AL5" s="11">
        <v>1902</v>
      </c>
      <c r="AM5" s="9">
        <v>5.8405682715074958</v>
      </c>
      <c r="AN5" s="9"/>
      <c r="AO5" s="9">
        <v>0.30186803039988774</v>
      </c>
      <c r="AP5" s="9"/>
      <c r="AR5" s="10" t="s">
        <v>6</v>
      </c>
      <c r="AS5" s="3">
        <f>AVERAGE(AM3:AM22)</f>
        <v>4.7510021547479857</v>
      </c>
      <c r="AT5" s="3">
        <f>AVERAGE(AN3:AN22)</f>
        <v>9.8018182559219937</v>
      </c>
      <c r="AU5" s="3">
        <f>AVERAGE(AO3:AO22)</f>
        <v>2.4432118007867207</v>
      </c>
      <c r="AV5" s="3"/>
    </row>
    <row r="6" spans="1:52" x14ac:dyDescent="0.3">
      <c r="A6">
        <v>1903</v>
      </c>
      <c r="B6" s="1">
        <v>7.6207192249813716</v>
      </c>
      <c r="C6" s="1"/>
      <c r="D6" s="1">
        <v>-1.7091819789175005</v>
      </c>
      <c r="E6" s="1"/>
      <c r="F6" s="4"/>
      <c r="G6" s="10" t="s">
        <v>7</v>
      </c>
      <c r="H6" s="4">
        <f>AVERAGE(B23:B33)</f>
        <v>3.1766015533264333</v>
      </c>
      <c r="I6" s="4">
        <f t="shared" ref="I6:K6" si="0">AVERAGE(C23:C33)</f>
        <v>-0.66853923839286866</v>
      </c>
      <c r="J6" s="4">
        <f t="shared" si="0"/>
        <v>-1.7345523749512708</v>
      </c>
      <c r="K6" s="4">
        <f t="shared" si="0"/>
        <v>-0.23101069474120289</v>
      </c>
      <c r="N6">
        <v>1903</v>
      </c>
      <c r="O6" s="8">
        <v>9.8170200456289649</v>
      </c>
      <c r="P6" s="8"/>
      <c r="Q6" s="8">
        <v>4.6311413502961196</v>
      </c>
      <c r="R6" s="8"/>
      <c r="S6" s="1"/>
      <c r="T6" s="10" t="s">
        <v>7</v>
      </c>
      <c r="U6" s="4">
        <f>AVERAGE(O23:O33)</f>
        <v>-1.0970558569981357</v>
      </c>
      <c r="V6" s="4">
        <f t="shared" ref="V6" si="1">AVERAGE(P23:P33)</f>
        <v>-0.60009989072851599</v>
      </c>
      <c r="W6" s="4">
        <f t="shared" ref="W6" si="2">AVERAGE(Q23:Q33)</f>
        <v>-5.7836069170214621</v>
      </c>
      <c r="X6" s="4">
        <f t="shared" ref="X6" si="3">AVERAGE(R23:R33)</f>
        <v>-6.7953317105304878</v>
      </c>
      <c r="Z6" s="11">
        <v>1903</v>
      </c>
      <c r="AA6" s="9">
        <v>0.96004227375116435</v>
      </c>
      <c r="AB6" s="9"/>
      <c r="AC6" s="9">
        <v>0.18557145747957537</v>
      </c>
      <c r="AD6" s="9"/>
      <c r="AE6" s="1"/>
      <c r="AF6" s="10" t="s">
        <v>7</v>
      </c>
      <c r="AG6" s="3">
        <f>AVERAGE(AA23:AA33)</f>
        <v>0.83078916260702396</v>
      </c>
      <c r="AH6" s="3">
        <f t="shared" ref="AH6" si="4">AVERAGE(AB23:AB33)</f>
        <v>7.7478344006190053E-2</v>
      </c>
      <c r="AI6" s="3">
        <f t="shared" ref="AI6" si="5">AVERAGE(AC23:AC33)</f>
        <v>0.24359067140831378</v>
      </c>
      <c r="AJ6" s="3">
        <f t="shared" ref="AJ6" si="6">AVERAGE(AD23:AD33)</f>
        <v>0.20498351786701854</v>
      </c>
      <c r="AL6" s="11">
        <v>1903</v>
      </c>
      <c r="AM6" s="9">
        <v>10.216256524981372</v>
      </c>
      <c r="AN6" s="9"/>
      <c r="AO6" s="9">
        <v>0.88635532108249926</v>
      </c>
      <c r="AP6" s="9"/>
      <c r="AR6" s="10" t="s">
        <v>7</v>
      </c>
      <c r="AS6" s="3">
        <f t="shared" ref="AS6" si="7">AVERAGE(AM23:AM33)</f>
        <v>6.4515888692355245</v>
      </c>
      <c r="AT6" s="3">
        <f t="shared" ref="AT6" si="8">AVERAGE(AN23:AN33)</f>
        <v>2.6064480775162227</v>
      </c>
      <c r="AU6" s="3">
        <f t="shared" ref="AU6" si="9">AVERAGE(AO23:AO33)</f>
        <v>1.5404349409578209</v>
      </c>
      <c r="AV6" s="3">
        <f t="shared" ref="AV6" si="10">AVERAGE(AP23:AP33)</f>
        <v>3.067909405258797</v>
      </c>
    </row>
    <row r="7" spans="1:52" x14ac:dyDescent="0.3">
      <c r="A7">
        <v>1904</v>
      </c>
      <c r="B7" s="1">
        <v>9.6549325064952463</v>
      </c>
      <c r="C7" s="1"/>
      <c r="D7" s="1">
        <v>1.6812633181562968</v>
      </c>
      <c r="E7" s="1"/>
      <c r="F7" s="4"/>
      <c r="G7" s="10" t="s">
        <v>8</v>
      </c>
      <c r="H7" s="4">
        <f>AVERAGE(B34:B46)</f>
        <v>-2.3695058269240108</v>
      </c>
      <c r="I7" s="4">
        <f t="shared" ref="I7:K7" si="11">AVERAGE(C34:C46)</f>
        <v>4.3344466224830764</v>
      </c>
      <c r="J7" s="4">
        <f t="shared" si="11"/>
        <v>1.8230693477391404</v>
      </c>
      <c r="K7" s="4">
        <f t="shared" si="11"/>
        <v>3.2931685657940069</v>
      </c>
      <c r="N7">
        <v>1904</v>
      </c>
      <c r="O7" s="8">
        <v>2.5041034279893015</v>
      </c>
      <c r="P7" s="8"/>
      <c r="Q7" s="8">
        <v>-0.99688618900851678</v>
      </c>
      <c r="R7" s="8"/>
      <c r="S7" s="1"/>
      <c r="T7" s="10" t="s">
        <v>8</v>
      </c>
      <c r="U7" s="4">
        <f>AVERAGE(O34:O46)</f>
        <v>-2.8133059603790489</v>
      </c>
      <c r="V7" s="4">
        <f t="shared" ref="V7" si="12">AVERAGE(P34:P46)</f>
        <v>3.5370304305258085</v>
      </c>
      <c r="W7" s="4">
        <f t="shared" ref="W7" si="13">AVERAGE(Q34:Q46)</f>
        <v>8.1973961323275315</v>
      </c>
      <c r="X7" s="4">
        <f t="shared" ref="X7" si="14">AVERAGE(R34:R46)</f>
        <v>4.5244943972737008</v>
      </c>
      <c r="Z7" s="11">
        <v>1904</v>
      </c>
      <c r="AA7" s="9">
        <v>0.98408272523831375</v>
      </c>
      <c r="AB7" s="9"/>
      <c r="AC7" s="9">
        <v>0.18372152124921967</v>
      </c>
      <c r="AD7" s="9"/>
      <c r="AE7" s="1"/>
      <c r="AF7" s="10" t="s">
        <v>8</v>
      </c>
      <c r="AG7" s="3">
        <f>AVERAGE(AA34:AA46)</f>
        <v>0.77120290322442742</v>
      </c>
      <c r="AH7" s="3">
        <f t="shared" ref="AH7" si="15">AVERAGE(AB34:AB46)</f>
        <v>0.11822476994673403</v>
      </c>
      <c r="AI7" s="3">
        <f t="shared" ref="AI7" si="16">AVERAGE(AC34:AC46)</f>
        <v>0.23430376204670994</v>
      </c>
      <c r="AJ7" s="3">
        <f t="shared" ref="AJ7" si="17">AVERAGE(AD34:AD46)</f>
        <v>0.26513822840709012</v>
      </c>
      <c r="AL7" s="11">
        <v>1904</v>
      </c>
      <c r="AM7" s="9">
        <v>9.6752368064952456</v>
      </c>
      <c r="AN7" s="9"/>
      <c r="AO7" s="9">
        <v>1.7015676181562966</v>
      </c>
      <c r="AP7" s="9"/>
      <c r="AR7" s="10" t="s">
        <v>18</v>
      </c>
      <c r="AS7" s="3">
        <f t="shared" ref="AS7:AU7" si="18">AVERAGE(AM34:AM43)</f>
        <v>3.303023534844395</v>
      </c>
      <c r="AT7" s="3">
        <f t="shared" si="18"/>
        <v>10.69770270474114</v>
      </c>
      <c r="AU7" s="3">
        <f t="shared" si="18"/>
        <v>5.2298323874168355</v>
      </c>
      <c r="AV7" s="3">
        <f>AVERAGE(AP34:AP43)</f>
        <v>9.2086494731800705</v>
      </c>
    </row>
    <row r="8" spans="1:52" x14ac:dyDescent="0.3">
      <c r="A8">
        <v>1905</v>
      </c>
      <c r="B8" s="1">
        <v>15.718777826804473</v>
      </c>
      <c r="C8" s="1"/>
      <c r="D8" s="1">
        <v>1.633569646660713</v>
      </c>
      <c r="E8" s="1"/>
      <c r="F8" s="4"/>
      <c r="G8" s="10" t="s">
        <v>9</v>
      </c>
      <c r="H8" s="4">
        <f>AVERAGE(B47:B75)</f>
        <v>-0.22677045764945519</v>
      </c>
      <c r="I8" s="4">
        <f t="shared" ref="I8:K8" si="19">AVERAGE(C47:C75)</f>
        <v>3.1125861596831546</v>
      </c>
      <c r="J8" s="4">
        <f t="shared" si="19"/>
        <v>-0.15211895480522339</v>
      </c>
      <c r="K8" s="4">
        <f t="shared" si="19"/>
        <v>1.306643646235309</v>
      </c>
      <c r="N8">
        <v>1905</v>
      </c>
      <c r="O8" s="8">
        <v>11.118919819821782</v>
      </c>
      <c r="P8" s="8"/>
      <c r="Q8" s="8">
        <v>0.6923304368575689</v>
      </c>
      <c r="R8" s="8"/>
      <c r="S8" s="1"/>
      <c r="T8" s="10" t="s">
        <v>9</v>
      </c>
      <c r="U8" s="4">
        <f>AVERAGE(O47:O75)</f>
        <v>1.1121047678850116</v>
      </c>
      <c r="V8" s="4">
        <f t="shared" ref="V8" si="20">AVERAGE(P47:P75)</f>
        <v>1.0993937345088276</v>
      </c>
      <c r="W8" s="4">
        <f t="shared" ref="W8" si="21">AVERAGE(Q47:Q75)</f>
        <v>1.7364482772721062</v>
      </c>
      <c r="X8" s="4">
        <f t="shared" ref="X8" si="22">AVERAGE(R47:R75)</f>
        <v>0.82328779172105637</v>
      </c>
      <c r="Z8" s="11">
        <v>1905</v>
      </c>
      <c r="AA8" s="9">
        <v>1.0935020944182789</v>
      </c>
      <c r="AB8" s="9"/>
      <c r="AC8" s="9">
        <v>0.18499348125988577</v>
      </c>
      <c r="AD8" s="9"/>
      <c r="AE8" s="1"/>
      <c r="AF8" s="10" t="s">
        <v>9</v>
      </c>
      <c r="AG8" s="3">
        <f>AVERAGE(AA47:AA75)</f>
        <v>0.49106095886264517</v>
      </c>
      <c r="AH8" s="3">
        <f t="shared" ref="AH8" si="23">AVERAGE(AB47:AB75)</f>
        <v>0.14316131913161972</v>
      </c>
      <c r="AI8" s="3">
        <f t="shared" ref="AI8" si="24">AVERAGE(AC47:AC75)</f>
        <v>0.50268238930923126</v>
      </c>
      <c r="AJ8" s="3">
        <f t="shared" ref="AJ8" si="25">AVERAGE(AD47:AD75)</f>
        <v>0.33261767981663726</v>
      </c>
      <c r="AL8" s="11">
        <v>1905</v>
      </c>
      <c r="AM8" s="9">
        <v>16.779765576804472</v>
      </c>
      <c r="AN8" s="9"/>
      <c r="AO8" s="9">
        <v>2.6945573966607128</v>
      </c>
      <c r="AP8" s="9"/>
      <c r="AR8" s="10" t="s">
        <v>19</v>
      </c>
      <c r="AS8" s="3">
        <f t="shared" ref="AS8:AU8" si="26">AVERAGE(AM44:AM53)</f>
        <v>5.2704567696220206</v>
      </c>
      <c r="AT8" s="3">
        <f t="shared" si="26"/>
        <v>7.307673048468823</v>
      </c>
      <c r="AU8" s="3">
        <f t="shared" si="26"/>
        <v>8.6703953692746403</v>
      </c>
      <c r="AV8" s="3">
        <f>AVERAGE(AP44:AP53)</f>
        <v>7.8362313001526571</v>
      </c>
    </row>
    <row r="9" spans="1:52" x14ac:dyDescent="0.3">
      <c r="A9">
        <v>1906</v>
      </c>
      <c r="B9" s="1">
        <v>-12.856755579371384</v>
      </c>
      <c r="C9" s="1"/>
      <c r="D9" s="1">
        <v>-14.130719284314555</v>
      </c>
      <c r="E9" s="1"/>
      <c r="F9" s="4"/>
      <c r="G9" s="10" t="s">
        <v>10</v>
      </c>
      <c r="H9" s="4">
        <f>AVERAGE(B76:B93)</f>
        <v>-2.75726378789069</v>
      </c>
      <c r="I9" s="4">
        <f t="shared" ref="I9:K9" si="27">AVERAGE(C76:C93)</f>
        <v>1.8218092471676757</v>
      </c>
      <c r="J9" s="4">
        <f t="shared" si="27"/>
        <v>-0.41615239759369499</v>
      </c>
      <c r="K9" s="4">
        <f t="shared" si="27"/>
        <v>1.7559130879716101</v>
      </c>
      <c r="N9">
        <v>1906</v>
      </c>
      <c r="O9" s="8">
        <v>0.83061848649297332</v>
      </c>
      <c r="P9" s="8"/>
      <c r="Q9" s="8">
        <v>4.1633154807864781</v>
      </c>
      <c r="R9" s="8"/>
      <c r="S9" s="1"/>
      <c r="T9" s="10" t="s">
        <v>10</v>
      </c>
      <c r="U9" s="4">
        <f>AVERAGE(O76:O93)</f>
        <v>3.1962229882797143E-2</v>
      </c>
      <c r="V9" s="4">
        <f t="shared" ref="V9" si="28">AVERAGE(P76:P93)</f>
        <v>2.0018492244710817</v>
      </c>
      <c r="W9" s="4">
        <f t="shared" ref="W9" si="29">AVERAGE(Q76:Q93)</f>
        <v>-1.117997088270958</v>
      </c>
      <c r="X9" s="4">
        <f t="shared" ref="X9" si="30">AVERAGE(R76:R93)</f>
        <v>0.95503509554091459</v>
      </c>
      <c r="Z9" s="11">
        <v>1906</v>
      </c>
      <c r="AA9" s="9">
        <v>1.1025849249647051</v>
      </c>
      <c r="AB9" s="9"/>
      <c r="AC9" s="9">
        <v>0.19269534350362441</v>
      </c>
      <c r="AD9" s="9"/>
      <c r="AE9" s="1"/>
      <c r="AF9" s="10" t="s">
        <v>10</v>
      </c>
      <c r="AG9" s="3">
        <f>AVERAGE(AA76:AA93)</f>
        <v>0.57544093409392039</v>
      </c>
      <c r="AH9" s="3">
        <f t="shared" ref="AH9" si="31">AVERAGE(AB76:AB93)</f>
        <v>0.22498367286122395</v>
      </c>
      <c r="AI9" s="3">
        <f t="shared" ref="AI9" si="32">AVERAGE(AC76:AC93)</f>
        <v>0.53458520458617309</v>
      </c>
      <c r="AJ9" s="3">
        <f t="shared" ref="AJ9" si="33">AVERAGE(AD76:AD93)</f>
        <v>0.36113006047497326</v>
      </c>
      <c r="AL9" s="11">
        <v>1906</v>
      </c>
      <c r="AM9" s="9">
        <v>5.018489170628615</v>
      </c>
      <c r="AN9" s="9"/>
      <c r="AO9" s="9">
        <v>3.7445254656854443</v>
      </c>
      <c r="AP9" s="9"/>
      <c r="AR9" s="10" t="s">
        <v>20</v>
      </c>
      <c r="AS9" s="3">
        <f t="shared" ref="AS9:AU9" si="34">AVERAGE(AM54:AM75)</f>
        <v>5.1049135606131584</v>
      </c>
      <c r="AT9" s="3">
        <f t="shared" si="34"/>
        <v>9.1809939814087187</v>
      </c>
      <c r="AU9" s="3">
        <f t="shared" si="34"/>
        <v>5.2594997574701168</v>
      </c>
      <c r="AV9" s="3">
        <f>AVERAGE(AP54:AP75)</f>
        <v>6.6217213528553991</v>
      </c>
    </row>
    <row r="10" spans="1:52" x14ac:dyDescent="0.3">
      <c r="A10">
        <v>1907</v>
      </c>
      <c r="B10" s="1">
        <v>4.8823172686116578</v>
      </c>
      <c r="C10" s="1"/>
      <c r="D10" s="1">
        <v>-1.4111605058302779</v>
      </c>
      <c r="E10" s="1"/>
      <c r="G10" s="10" t="s">
        <v>24</v>
      </c>
      <c r="H10" s="4">
        <f>AVERAGE(B94:B112)</f>
        <v>2.1874755543507329</v>
      </c>
      <c r="I10" s="4">
        <f t="shared" ref="I10:K10" si="35">AVERAGE(C94:C112)</f>
        <v>1.4293011008192824</v>
      </c>
      <c r="J10" s="4">
        <f t="shared" si="35"/>
        <v>2.8596092948618628</v>
      </c>
      <c r="K10" s="4">
        <f t="shared" si="35"/>
        <v>1.4132226095069853</v>
      </c>
      <c r="N10">
        <v>1907</v>
      </c>
      <c r="O10" s="8">
        <v>9.1388419623878558</v>
      </c>
      <c r="P10" s="8"/>
      <c r="Q10" s="8">
        <v>7.4025474035842587</v>
      </c>
      <c r="R10" s="8"/>
      <c r="S10" s="1"/>
      <c r="T10" s="10" t="s">
        <v>24</v>
      </c>
      <c r="U10" s="4">
        <f>AVERAGE(O94:O112)</f>
        <v>-1.5520003883446767</v>
      </c>
      <c r="V10" s="4">
        <f t="shared" ref="V10" si="36">AVERAGE(P94:P112)</f>
        <v>-0.40768221409787486</v>
      </c>
      <c r="W10" s="4">
        <f t="shared" ref="W10" si="37">AVERAGE(Q94:Q112)</f>
        <v>0.77690376840807684</v>
      </c>
      <c r="X10" s="4">
        <f t="shared" ref="X10" si="38">AVERAGE(R94:R112)</f>
        <v>-1.6664922737388779</v>
      </c>
      <c r="Z10" s="11">
        <v>1907</v>
      </c>
      <c r="AA10" s="9">
        <v>1.2033484187583421</v>
      </c>
      <c r="AB10" s="9"/>
      <c r="AC10" s="9">
        <v>0.20695970765097974</v>
      </c>
      <c r="AD10" s="9"/>
      <c r="AE10" s="1"/>
      <c r="AF10" s="10" t="s">
        <v>24</v>
      </c>
      <c r="AG10" s="3">
        <f>AVERAGE(AA94:AA112)</f>
        <v>0.54633350951542492</v>
      </c>
      <c r="AH10" s="3">
        <f t="shared" ref="AH10" si="39">AVERAGE(AB94:AB112)</f>
        <v>0.20326968142507137</v>
      </c>
      <c r="AI10" s="3">
        <f t="shared" ref="AI10" si="40">AVERAGE(AC94:AC112)</f>
        <v>0.45478059098578144</v>
      </c>
      <c r="AJ10" s="3">
        <f t="shared" ref="AJ10" si="41">AVERAGE(AD94:AD112)</f>
        <v>0.27928006608452577</v>
      </c>
      <c r="AL10" s="11">
        <v>1907</v>
      </c>
      <c r="AM10" s="9">
        <v>10.965794768611659</v>
      </c>
      <c r="AN10" s="9"/>
      <c r="AO10" s="9">
        <v>4.6723169941697229</v>
      </c>
      <c r="AP10" s="9"/>
      <c r="AR10" s="10" t="s">
        <v>10</v>
      </c>
      <c r="AS10" s="3">
        <f t="shared" ref="AS10:AU10" si="42">AVERAGE(AM76:AM93)</f>
        <v>-0.56181463789069019</v>
      </c>
      <c r="AT10" s="3">
        <f t="shared" si="42"/>
        <v>4.0172583971676765</v>
      </c>
      <c r="AU10" s="3">
        <f t="shared" si="42"/>
        <v>1.7792967524063055</v>
      </c>
      <c r="AV10" s="3">
        <f>AVERAGE(AP76:AP93)</f>
        <v>3.9513622379716091</v>
      </c>
    </row>
    <row r="11" spans="1:52" x14ac:dyDescent="0.3">
      <c r="A11">
        <v>1908</v>
      </c>
      <c r="B11" s="1">
        <v>13.395333783091568</v>
      </c>
      <c r="C11" s="1"/>
      <c r="D11" s="1">
        <v>12.4738889085781</v>
      </c>
      <c r="E11" s="1"/>
      <c r="G11" s="4"/>
      <c r="H11" s="4"/>
      <c r="N11">
        <v>1908</v>
      </c>
      <c r="O11" s="8">
        <v>-3.3615168827806796</v>
      </c>
      <c r="P11" s="8"/>
      <c r="Q11" s="8">
        <v>3.3821092743107961</v>
      </c>
      <c r="R11" s="8"/>
      <c r="S11" s="1"/>
      <c r="T11" s="1"/>
      <c r="Z11" s="11">
        <v>1908</v>
      </c>
      <c r="AA11" s="9">
        <v>1.1628976585031061</v>
      </c>
      <c r="AB11" s="9"/>
      <c r="AC11" s="9">
        <v>0.21395931111753003</v>
      </c>
      <c r="AD11" s="9"/>
      <c r="AL11" s="11">
        <v>1908</v>
      </c>
      <c r="AM11" s="9">
        <v>6.165004533091567</v>
      </c>
      <c r="AN11" s="9"/>
      <c r="AO11" s="9">
        <v>5.2435596585781008</v>
      </c>
      <c r="AP11" s="9"/>
      <c r="AR11" s="10" t="s">
        <v>11</v>
      </c>
      <c r="AS11" s="3">
        <f t="shared" ref="AS11" si="43">AVERAGE(AM94:AM112)</f>
        <v>2.935186896163902</v>
      </c>
      <c r="AT11" s="3">
        <f t="shared" ref="AT11" si="44">AVERAGE(AN94:AN112)</f>
        <v>2.1770124426324515</v>
      </c>
      <c r="AU11" s="3">
        <f t="shared" ref="AU11" si="45">AVERAGE(AO94:AO112)</f>
        <v>3.6073206366750314</v>
      </c>
      <c r="AV11" s="3">
        <f t="shared" ref="AV11" si="46">AVERAGE(AP94:AP112)</f>
        <v>2.1609339513201533</v>
      </c>
    </row>
    <row r="12" spans="1:52" x14ac:dyDescent="0.3">
      <c r="A12">
        <v>1909</v>
      </c>
      <c r="B12" s="1">
        <v>-10.696778802732716</v>
      </c>
      <c r="C12" s="1">
        <v>19.422394172419406</v>
      </c>
      <c r="D12" s="1">
        <v>-4.3459879591300767</v>
      </c>
      <c r="E12" s="1"/>
      <c r="N12">
        <v>1909</v>
      </c>
      <c r="O12" s="8">
        <v>8.3918653595693726E-2</v>
      </c>
      <c r="P12" s="8"/>
      <c r="Q12" s="8">
        <v>14.687996373556</v>
      </c>
      <c r="R12" s="8"/>
      <c r="S12" s="1"/>
      <c r="T12" s="1"/>
      <c r="Z12" s="11">
        <v>1909</v>
      </c>
      <c r="AA12" s="9">
        <v>1.1638735465608177</v>
      </c>
      <c r="AB12" s="9"/>
      <c r="AC12" s="9">
        <v>0.24538564697535825</v>
      </c>
      <c r="AD12" s="9"/>
      <c r="AL12" s="11">
        <v>1909</v>
      </c>
      <c r="AM12" s="9">
        <v>-1.1528608027327136</v>
      </c>
      <c r="AN12" s="9">
        <v>28.966312172419407</v>
      </c>
      <c r="AO12" s="9">
        <v>5.1979300408699247</v>
      </c>
      <c r="AP12" s="9"/>
    </row>
    <row r="13" spans="1:52" x14ac:dyDescent="0.3">
      <c r="A13">
        <v>1910</v>
      </c>
      <c r="B13" s="1">
        <v>18.712753185205184</v>
      </c>
      <c r="C13" s="1">
        <v>7.546584182834386</v>
      </c>
      <c r="D13" s="1">
        <v>0.58441260980508947</v>
      </c>
      <c r="E13" s="1"/>
      <c r="N13">
        <v>1910</v>
      </c>
      <c r="O13" s="8">
        <v>22.396783029068889</v>
      </c>
      <c r="P13" s="8"/>
      <c r="Q13" s="8">
        <v>9.1041309908258548</v>
      </c>
      <c r="R13" s="8"/>
      <c r="S13" s="1"/>
      <c r="T13" s="1"/>
      <c r="Y13" s="1"/>
      <c r="Z13" s="11">
        <v>1910</v>
      </c>
      <c r="AA13" s="9">
        <v>1.424543779516773</v>
      </c>
      <c r="AB13" s="9"/>
      <c r="AC13" s="9">
        <v>0.26772587770868039</v>
      </c>
      <c r="AD13" s="9"/>
      <c r="AL13" s="11">
        <v>1910</v>
      </c>
      <c r="AM13" s="9">
        <v>22.375809935205183</v>
      </c>
      <c r="AN13" s="9">
        <v>11.209640932834386</v>
      </c>
      <c r="AO13" s="9">
        <v>4.2474693598050894</v>
      </c>
      <c r="AP13" s="9"/>
      <c r="AR13" s="5" t="s">
        <v>23</v>
      </c>
      <c r="AS13" s="7"/>
      <c r="AT13" s="7"/>
      <c r="AU13" s="7"/>
      <c r="AV13" s="7"/>
      <c r="AW13" s="7"/>
    </row>
    <row r="14" spans="1:52" x14ac:dyDescent="0.3">
      <c r="A14">
        <v>1911</v>
      </c>
      <c r="B14" s="1">
        <v>4.7438279084892097</v>
      </c>
      <c r="C14" s="1">
        <v>-17.120947761961098</v>
      </c>
      <c r="D14" s="1">
        <v>-0.4224953500415598</v>
      </c>
      <c r="E14" s="1"/>
      <c r="N14">
        <v>1911</v>
      </c>
      <c r="O14" s="8">
        <v>-7.0791212148667242</v>
      </c>
      <c r="P14" s="8"/>
      <c r="Q14" s="8">
        <v>-5.1930705651124338</v>
      </c>
      <c r="R14" s="8"/>
      <c r="S14" s="1"/>
      <c r="T14" s="1"/>
      <c r="Y14" s="1"/>
      <c r="Z14" s="11">
        <v>1911</v>
      </c>
      <c r="AA14" s="9">
        <v>1.3236985986059369</v>
      </c>
      <c r="AB14" s="9"/>
      <c r="AC14" s="9">
        <v>0.25382268395820201</v>
      </c>
      <c r="AD14" s="9"/>
      <c r="AL14" s="11">
        <v>1911</v>
      </c>
      <c r="AM14" s="9">
        <v>7.2008471584892098</v>
      </c>
      <c r="AN14" s="9">
        <v>-14.6639285119611</v>
      </c>
      <c r="AO14" s="9">
        <v>2.0345238999584403</v>
      </c>
      <c r="AP14" s="9"/>
      <c r="AS14" t="s">
        <v>25</v>
      </c>
      <c r="AW14" t="s">
        <v>26</v>
      </c>
    </row>
    <row r="15" spans="1:52" x14ac:dyDescent="0.3">
      <c r="A15">
        <v>1912</v>
      </c>
      <c r="B15" s="1">
        <v>-14.764179738722412</v>
      </c>
      <c r="C15" s="1">
        <v>13.001691796296249</v>
      </c>
      <c r="D15" s="1">
        <v>-11.588560880835592</v>
      </c>
      <c r="E15" s="1"/>
      <c r="N15">
        <v>1912</v>
      </c>
      <c r="O15" s="8">
        <v>-4.3228924214994251</v>
      </c>
      <c r="P15" s="8"/>
      <c r="Q15" s="8">
        <v>4.7951039393516526</v>
      </c>
      <c r="R15" s="8"/>
      <c r="S15" s="1"/>
      <c r="T15" s="1"/>
      <c r="Y15" s="1"/>
      <c r="Z15" s="11">
        <v>1912</v>
      </c>
      <c r="AA15" s="9">
        <v>1.2664765322033067</v>
      </c>
      <c r="AB15" s="9">
        <v>6.4990855222511038E-2</v>
      </c>
      <c r="AC15" s="9">
        <v>0.26599374547564986</v>
      </c>
      <c r="AD15" s="9"/>
      <c r="AL15" s="11">
        <v>1912</v>
      </c>
      <c r="AM15" s="9">
        <v>-5.1695752387224125</v>
      </c>
      <c r="AN15" s="9">
        <v>22.596296296296249</v>
      </c>
      <c r="AO15" s="9">
        <v>-1.9939563808355931</v>
      </c>
      <c r="AP15" s="9"/>
      <c r="AR15" s="4"/>
      <c r="AS15" s="7" t="s">
        <v>0</v>
      </c>
      <c r="AT15" s="7" t="s">
        <v>3</v>
      </c>
      <c r="AU15" s="7" t="s">
        <v>4</v>
      </c>
      <c r="AV15" s="7" t="s">
        <v>5</v>
      </c>
      <c r="AW15" s="7" t="s">
        <v>0</v>
      </c>
      <c r="AX15" s="7" t="s">
        <v>3</v>
      </c>
      <c r="AY15" s="7" t="s">
        <v>4</v>
      </c>
      <c r="AZ15" s="7" t="s">
        <v>5</v>
      </c>
    </row>
    <row r="16" spans="1:52" x14ac:dyDescent="0.3">
      <c r="A16">
        <v>1913</v>
      </c>
      <c r="B16" s="1">
        <v>-1.0041247222222092</v>
      </c>
      <c r="C16" s="1">
        <v>-2.6663961708859416</v>
      </c>
      <c r="D16" s="1">
        <v>-6.9069024999999993</v>
      </c>
      <c r="E16" s="1"/>
      <c r="N16">
        <v>1913</v>
      </c>
      <c r="O16" s="8">
        <v>0.42626608805387267</v>
      </c>
      <c r="P16" s="8">
        <v>8.2606524962965278</v>
      </c>
      <c r="Q16" s="8">
        <v>1.5541576270442059</v>
      </c>
      <c r="R16" s="8"/>
      <c r="S16" s="1"/>
      <c r="T16" s="1"/>
      <c r="Y16" s="1"/>
      <c r="Z16" s="11">
        <v>1913</v>
      </c>
      <c r="AA16" s="9">
        <v>1.27187509217325</v>
      </c>
      <c r="AB16" s="9">
        <v>7.0359523926813855E-2</v>
      </c>
      <c r="AC16" s="9">
        <v>0.27012770755842025</v>
      </c>
      <c r="AD16" s="9"/>
      <c r="AL16" s="11">
        <v>1913</v>
      </c>
      <c r="AM16" s="9">
        <v>5.9027777777777901</v>
      </c>
      <c r="AN16" s="9">
        <v>4.2405063291140577</v>
      </c>
      <c r="AO16" s="9">
        <v>0</v>
      </c>
      <c r="AP16" s="9"/>
      <c r="AR16" s="10" t="s">
        <v>6</v>
      </c>
      <c r="AS16" s="4">
        <f>AVERAGE(AM3:AM22)</f>
        <v>4.7510021547479857</v>
      </c>
      <c r="AT16" s="4">
        <f>AVERAGE(AN3:AN22)</f>
        <v>9.8018182559219937</v>
      </c>
      <c r="AU16" s="4">
        <f>AVERAGE(AO3:AO22)</f>
        <v>2.4432118007867207</v>
      </c>
      <c r="AV16" s="4"/>
      <c r="AW16" s="8">
        <v>0.87765972599798692</v>
      </c>
      <c r="AX16" s="8">
        <v>5.2077069354674466</v>
      </c>
      <c r="AY16" s="8">
        <v>-1.6463277571080157</v>
      </c>
      <c r="AZ16" s="8"/>
    </row>
    <row r="17" spans="1:52" x14ac:dyDescent="0.3">
      <c r="A17">
        <v>1914</v>
      </c>
      <c r="B17" s="1">
        <v>-6.1072021651639368</v>
      </c>
      <c r="C17" s="1">
        <v>-10.175956987922939</v>
      </c>
      <c r="D17" s="1">
        <v>-25.078014355063182</v>
      </c>
      <c r="E17" s="1"/>
      <c r="N17">
        <v>1914</v>
      </c>
      <c r="O17" s="8">
        <v>-17.496549514889491</v>
      </c>
      <c r="P17" s="8">
        <v>1.504852091698905</v>
      </c>
      <c r="Q17" s="8">
        <v>-22.909120136174575</v>
      </c>
      <c r="R17" s="8"/>
      <c r="S17" s="1"/>
      <c r="T17" s="1"/>
      <c r="Y17" s="1"/>
      <c r="Z17" s="11">
        <v>1914</v>
      </c>
      <c r="AA17" s="9">
        <v>1.049340836903611</v>
      </c>
      <c r="AB17" s="9">
        <v>7.141833069433591E-2</v>
      </c>
      <c r="AC17" s="9">
        <v>0.20824382651276743</v>
      </c>
      <c r="AD17" s="9"/>
      <c r="AL17" s="11">
        <v>1914</v>
      </c>
      <c r="AM17" s="9">
        <v>-8.6885245901639365</v>
      </c>
      <c r="AN17" s="9">
        <v>-12.757279412922939</v>
      </c>
      <c r="AO17" s="9">
        <v>-27.659336780063182</v>
      </c>
      <c r="AP17" s="9"/>
      <c r="AR17" s="10" t="s">
        <v>7</v>
      </c>
      <c r="AS17" s="4">
        <f>AVERAGE(AM23:AM33)</f>
        <v>6.4515888692355245</v>
      </c>
      <c r="AT17" s="4">
        <f t="shared" ref="AT17:AV17" si="47">AVERAGE(AN23:AN33)</f>
        <v>2.6064480775162227</v>
      </c>
      <c r="AU17" s="4">
        <f t="shared" si="47"/>
        <v>1.5404349409578209</v>
      </c>
      <c r="AV17" s="4">
        <f t="shared" si="47"/>
        <v>3.067909405258797</v>
      </c>
      <c r="AW17" s="8">
        <v>3.1766015533264333</v>
      </c>
      <c r="AX17" s="8">
        <v>-0.66853923839286866</v>
      </c>
      <c r="AY17" s="8">
        <v>-1.7345523749512708</v>
      </c>
      <c r="AZ17" s="8">
        <v>-0.23101069474120289</v>
      </c>
    </row>
    <row r="18" spans="1:52" x14ac:dyDescent="0.3">
      <c r="A18">
        <v>1915</v>
      </c>
      <c r="B18" s="1">
        <v>-20.900894645466792</v>
      </c>
      <c r="C18" s="1">
        <v>19.261112388786586</v>
      </c>
      <c r="D18" s="1">
        <v>0.78857578572708675</v>
      </c>
      <c r="E18" s="1"/>
      <c r="N18">
        <v>1915</v>
      </c>
      <c r="O18" s="8">
        <v>-30.428180929440952</v>
      </c>
      <c r="P18" s="8">
        <v>-13.334012938626927</v>
      </c>
      <c r="Q18" s="8">
        <v>-5.0100597238634137</v>
      </c>
      <c r="R18" s="8"/>
      <c r="S18" s="1"/>
      <c r="T18" s="1"/>
      <c r="Y18" s="1"/>
      <c r="Z18" s="11">
        <v>1915</v>
      </c>
      <c r="AA18" s="9">
        <v>0.73004550848407035</v>
      </c>
      <c r="AB18" s="9">
        <v>6.1895401239001793E-2</v>
      </c>
      <c r="AC18" s="9">
        <v>0.19781068643321928</v>
      </c>
      <c r="AD18" s="9"/>
      <c r="AL18" s="11">
        <v>1915</v>
      </c>
      <c r="AM18" s="9">
        <v>-10.269299820466793</v>
      </c>
      <c r="AN18" s="9">
        <v>29.892707213786586</v>
      </c>
      <c r="AO18" s="9">
        <v>11.420170610727087</v>
      </c>
      <c r="AP18" s="9"/>
      <c r="AR18" s="10" t="s">
        <v>8</v>
      </c>
      <c r="AS18" s="4">
        <f>AVERAGE(AM34:AM46)</f>
        <v>3.3015863192298349</v>
      </c>
      <c r="AT18" s="4">
        <f t="shared" ref="AT18:AV18" si="48">AVERAGE(AN34:AN46)</f>
        <v>10.005538768636921</v>
      </c>
      <c r="AU18" s="4">
        <f t="shared" si="48"/>
        <v>7.4941614938929852</v>
      </c>
      <c r="AV18" s="4">
        <f t="shared" si="48"/>
        <v>8.964260711947853</v>
      </c>
      <c r="AW18" s="8">
        <v>-2.3695058269240108</v>
      </c>
      <c r="AX18" s="8">
        <v>4.3344466224830764</v>
      </c>
      <c r="AY18" s="8">
        <v>1.8230693477391404</v>
      </c>
      <c r="AZ18" s="8">
        <v>3.2931685657940069</v>
      </c>
    </row>
    <row r="19" spans="1:52" x14ac:dyDescent="0.3">
      <c r="A19">
        <v>1916</v>
      </c>
      <c r="B19" s="1">
        <v>-4.6691816844437737</v>
      </c>
      <c r="C19" s="1">
        <v>1.9197418281322323</v>
      </c>
      <c r="D19" s="1">
        <v>10.655410705942131</v>
      </c>
      <c r="E19" s="1"/>
      <c r="N19">
        <v>1916</v>
      </c>
      <c r="O19" s="8">
        <v>11.185490629201421</v>
      </c>
      <c r="P19" s="8">
        <v>19.322871596768309</v>
      </c>
      <c r="Q19" s="8">
        <v>47.861330995338491</v>
      </c>
      <c r="R19" s="8"/>
      <c r="S19" s="1"/>
      <c r="T19" s="1"/>
      <c r="Y19" s="1"/>
      <c r="Z19" s="11">
        <v>1916</v>
      </c>
      <c r="AA19" s="9">
        <v>0.81170468042446187</v>
      </c>
      <c r="AB19" s="9">
        <v>7.3855370144718657E-2</v>
      </c>
      <c r="AC19" s="9">
        <v>0.29248551381117349</v>
      </c>
      <c r="AD19" s="9"/>
      <c r="AL19" s="11">
        <v>1916</v>
      </c>
      <c r="AM19" s="9">
        <v>2.4409763905562265</v>
      </c>
      <c r="AN19" s="9">
        <v>9.0298999031322325</v>
      </c>
      <c r="AO19" s="9">
        <v>17.765568780942132</v>
      </c>
      <c r="AP19" s="9"/>
      <c r="AR19" s="10" t="s">
        <v>22</v>
      </c>
      <c r="AS19" s="4">
        <f>AVERAGE(AM47:AM75)</f>
        <v>5.3490441113160623</v>
      </c>
      <c r="AT19" s="4">
        <f t="shared" ref="AT19:AV19" si="49">AVERAGE(AN47:AN75)</f>
        <v>8.6884007286486717</v>
      </c>
      <c r="AU19" s="4">
        <f t="shared" si="49"/>
        <v>5.4236956141602937</v>
      </c>
      <c r="AV19" s="4">
        <f t="shared" si="49"/>
        <v>6.8824582152008267</v>
      </c>
      <c r="AW19" s="8">
        <v>-0.22677045764945519</v>
      </c>
      <c r="AX19" s="8">
        <v>3.1125861596831546</v>
      </c>
      <c r="AY19" s="8">
        <v>-0.15211895480522339</v>
      </c>
      <c r="AZ19" s="8">
        <v>1.306643646235309</v>
      </c>
    </row>
    <row r="20" spans="1:52" x14ac:dyDescent="0.3">
      <c r="A20">
        <v>1917</v>
      </c>
      <c r="B20" s="1">
        <v>0.25202305000000025</v>
      </c>
      <c r="C20" s="1">
        <v>43.210423131583333</v>
      </c>
      <c r="D20" s="1">
        <v>7.849422036451509</v>
      </c>
      <c r="E20" s="1"/>
      <c r="N20">
        <v>1917</v>
      </c>
      <c r="O20" s="8">
        <v>11.16395141435027</v>
      </c>
      <c r="P20" s="8">
        <v>23.181693455270235</v>
      </c>
      <c r="Q20" s="8">
        <v>26.131694780791804</v>
      </c>
      <c r="R20" s="8"/>
      <c r="S20" s="1"/>
      <c r="T20" s="1"/>
      <c r="Y20" s="1"/>
      <c r="Z20" s="11">
        <v>1917</v>
      </c>
      <c r="AA20" s="9">
        <v>0.90232299657505588</v>
      </c>
      <c r="AB20" s="9">
        <v>9.0976295651922515E-2</v>
      </c>
      <c r="AC20" s="9">
        <v>0.36891693555833999</v>
      </c>
      <c r="AD20" s="9"/>
      <c r="AL20" s="11">
        <v>1917</v>
      </c>
      <c r="AM20" s="9">
        <v>-0.78125</v>
      </c>
      <c r="AN20" s="9">
        <v>42.177150081583335</v>
      </c>
      <c r="AO20" s="9">
        <v>6.816148986451509</v>
      </c>
      <c r="AP20" s="9"/>
      <c r="AR20" s="10" t="s">
        <v>10</v>
      </c>
      <c r="AS20" s="4">
        <f>AVERAGE(AM76:AM93)</f>
        <v>-0.56181463789069019</v>
      </c>
      <c r="AT20" s="4">
        <f t="shared" ref="AT20:AV20" si="50">AVERAGE(AN76:AN93)</f>
        <v>4.0172583971676765</v>
      </c>
      <c r="AU20" s="4">
        <f t="shared" si="50"/>
        <v>1.7792967524063055</v>
      </c>
      <c r="AV20" s="4">
        <f t="shared" si="50"/>
        <v>3.9513622379716091</v>
      </c>
      <c r="AW20" s="8">
        <v>-2.75726378789069</v>
      </c>
      <c r="AX20" s="8">
        <v>1.8218092471676757</v>
      </c>
      <c r="AY20" s="8">
        <v>-0.41615239759369499</v>
      </c>
      <c r="AZ20" s="8">
        <v>1.7559130879716101</v>
      </c>
    </row>
    <row r="21" spans="1:52" x14ac:dyDescent="0.3">
      <c r="A21">
        <v>1918</v>
      </c>
      <c r="B21" s="1">
        <v>8.5270607064960391</v>
      </c>
      <c r="C21" s="1">
        <v>-29.276937282022409</v>
      </c>
      <c r="D21" s="1">
        <v>-1.2952505397941216</v>
      </c>
      <c r="E21" s="1"/>
      <c r="N21">
        <v>1918</v>
      </c>
      <c r="O21" s="8">
        <v>19.393290079170878</v>
      </c>
      <c r="P21" s="8">
        <v>6.6849007326408971</v>
      </c>
      <c r="Q21" s="8">
        <v>13.238608409705254</v>
      </c>
      <c r="R21" s="8"/>
      <c r="S21" s="1"/>
      <c r="T21" s="1"/>
      <c r="X21" s="1"/>
      <c r="Y21" s="1"/>
      <c r="Z21" s="11">
        <v>1918</v>
      </c>
      <c r="AA21" s="9">
        <v>1.0773131127519235</v>
      </c>
      <c r="AB21" s="9">
        <v>9.7057970706487431E-2</v>
      </c>
      <c r="AC21" s="9">
        <v>0.41775640401399328</v>
      </c>
      <c r="AD21" s="9"/>
      <c r="AL21" s="11">
        <v>1918</v>
      </c>
      <c r="AM21" s="9">
        <v>19.015748031496038</v>
      </c>
      <c r="AN21" s="9">
        <v>-18.788249957022408</v>
      </c>
      <c r="AO21" s="9">
        <v>9.1934367852058774</v>
      </c>
      <c r="AP21" s="9"/>
      <c r="AR21" s="10" t="s">
        <v>24</v>
      </c>
      <c r="AS21" s="4">
        <f>AVERAGE(AM94:AM112)</f>
        <v>2.935186896163902</v>
      </c>
      <c r="AT21" s="4">
        <f t="shared" ref="AT21:AV21" si="51">AVERAGE(AN94:AN112)</f>
        <v>2.1770124426324515</v>
      </c>
      <c r="AU21" s="4">
        <f t="shared" si="51"/>
        <v>3.6073206366750314</v>
      </c>
      <c r="AV21" s="4">
        <f t="shared" si="51"/>
        <v>2.1609339513201533</v>
      </c>
      <c r="AW21" s="8">
        <v>2.1874755543507329</v>
      </c>
      <c r="AX21" s="8">
        <v>1.4293011008192824</v>
      </c>
      <c r="AY21" s="8">
        <v>2.8596092948618628</v>
      </c>
      <c r="AZ21" s="8">
        <v>1.4132226095069853</v>
      </c>
    </row>
    <row r="22" spans="1:52" x14ac:dyDescent="0.3">
      <c r="A22">
        <v>1919</v>
      </c>
      <c r="B22" s="1">
        <v>10.314927047031107</v>
      </c>
      <c r="C22" s="1">
        <v>12.163066992882108</v>
      </c>
      <c r="D22" s="1">
        <v>6.4495430710532418</v>
      </c>
      <c r="E22" s="1"/>
      <c r="N22">
        <v>1919</v>
      </c>
      <c r="O22" s="8">
        <v>-1.0642915809285114</v>
      </c>
      <c r="P22" s="8">
        <v>4.4311773117619691</v>
      </c>
      <c r="Q22" s="8">
        <v>-1.3988733460081559</v>
      </c>
      <c r="R22" s="8"/>
      <c r="S22" s="1"/>
      <c r="T22" s="1"/>
      <c r="X22" s="1"/>
      <c r="Y22" s="1"/>
      <c r="Z22" s="11">
        <v>1919</v>
      </c>
      <c r="AA22" s="9">
        <v>1.0658473599926659</v>
      </c>
      <c r="AB22" s="9">
        <v>0.10135878148368989</v>
      </c>
      <c r="AC22" s="9">
        <v>0.41191252102699938</v>
      </c>
      <c r="AD22" s="9"/>
      <c r="AL22" s="11">
        <v>1919</v>
      </c>
      <c r="AM22" s="9">
        <v>4.0688058220311074</v>
      </c>
      <c r="AN22" s="9">
        <v>5.9169457678821091</v>
      </c>
      <c r="AO22" s="9">
        <v>0.20342184605324221</v>
      </c>
      <c r="AP22" s="9"/>
      <c r="AR22" s="10"/>
      <c r="AS22" s="3"/>
      <c r="AT22" s="3"/>
      <c r="AU22" s="3"/>
      <c r="AV22" s="3"/>
    </row>
    <row r="23" spans="1:52" x14ac:dyDescent="0.3">
      <c r="A23">
        <v>1920</v>
      </c>
      <c r="B23" s="1">
        <v>1.0943724165766167</v>
      </c>
      <c r="C23" s="1">
        <v>1.2188074719122755</v>
      </c>
      <c r="D23" s="1">
        <v>-6.5239259101106617</v>
      </c>
      <c r="E23" s="1"/>
      <c r="N23">
        <v>1920</v>
      </c>
      <c r="O23" s="8">
        <v>25.509192891393994</v>
      </c>
      <c r="P23" s="8">
        <v>29.517979149806738</v>
      </c>
      <c r="Q23" s="8">
        <v>20.305842929261676</v>
      </c>
      <c r="R23" s="8"/>
      <c r="S23" s="1"/>
      <c r="T23" s="1"/>
      <c r="X23" s="1"/>
      <c r="Y23" s="1"/>
      <c r="Z23" s="11">
        <v>1920</v>
      </c>
      <c r="AA23" s="9">
        <v>1.3377364189810255</v>
      </c>
      <c r="AB23" s="9">
        <v>0.13127784546854365</v>
      </c>
      <c r="AC23" s="9">
        <v>0.49555483055270383</v>
      </c>
      <c r="AD23" s="9"/>
      <c r="AL23" s="11">
        <v>1920</v>
      </c>
      <c r="AM23" s="9">
        <v>3.8779402415766162</v>
      </c>
      <c r="AN23" s="9">
        <v>4.002375296912275</v>
      </c>
      <c r="AO23" s="9">
        <v>-3.7403580851106621</v>
      </c>
      <c r="AP23" s="9"/>
    </row>
    <row r="24" spans="1:52" x14ac:dyDescent="0.3">
      <c r="A24">
        <v>1921</v>
      </c>
      <c r="B24" s="1">
        <v>13.25813456453487</v>
      </c>
      <c r="C24" s="1">
        <v>-1.1363448523103266</v>
      </c>
      <c r="D24" s="1">
        <v>10.777282641864247</v>
      </c>
      <c r="E24" s="1"/>
      <c r="N24">
        <v>1921</v>
      </c>
      <c r="O24" s="8">
        <v>-46.720719477133279</v>
      </c>
      <c r="P24" s="8">
        <v>-45.782156454181546</v>
      </c>
      <c r="Q24" s="8">
        <v>-48.273799632243772</v>
      </c>
      <c r="R24" s="8"/>
      <c r="S24" s="1"/>
      <c r="T24" s="1"/>
      <c r="X24" s="1"/>
      <c r="Y24" s="1"/>
      <c r="Z24" s="11">
        <v>1921</v>
      </c>
      <c r="AA24" s="9">
        <v>0.71273633932545222</v>
      </c>
      <c r="AB24" s="9">
        <v>7.1176016866456318E-2</v>
      </c>
      <c r="AC24" s="9">
        <v>0.25633168458378641</v>
      </c>
      <c r="AD24" s="9"/>
      <c r="AL24" s="11">
        <v>1921</v>
      </c>
      <c r="AM24" s="9">
        <v>5.2325581395348708</v>
      </c>
      <c r="AN24" s="9">
        <v>-9.1619212773103254</v>
      </c>
      <c r="AO24" s="9">
        <v>2.751706216864247</v>
      </c>
      <c r="AP24" s="9"/>
    </row>
    <row r="25" spans="1:52" x14ac:dyDescent="0.3">
      <c r="A25">
        <v>1922</v>
      </c>
      <c r="B25" s="1">
        <v>-2.8504798476810365</v>
      </c>
      <c r="C25" s="1">
        <v>-1.4338413217804877</v>
      </c>
      <c r="D25" s="1">
        <v>-9.379995514397482</v>
      </c>
      <c r="E25" s="1"/>
      <c r="N25">
        <v>1922</v>
      </c>
      <c r="O25" s="8">
        <v>0.89102964199252455</v>
      </c>
      <c r="P25" s="8">
        <v>-3.5688184413279256</v>
      </c>
      <c r="Q25" s="8">
        <v>-6.3160071230818122</v>
      </c>
      <c r="R25" s="8"/>
      <c r="S25" s="1"/>
      <c r="T25" s="1"/>
      <c r="X25" s="1"/>
      <c r="Y25" s="1"/>
      <c r="Z25" s="11">
        <v>1922</v>
      </c>
      <c r="AA25" s="9">
        <v>0.71908703137809449</v>
      </c>
      <c r="AB25" s="9">
        <v>6.863587405072355E-2</v>
      </c>
      <c r="AC25" s="9">
        <v>0.24014175712675886</v>
      </c>
      <c r="AD25" s="9"/>
      <c r="AL25" s="11">
        <v>1922</v>
      </c>
      <c r="AM25" s="9">
        <v>11.078801977318964</v>
      </c>
      <c r="AN25" s="9">
        <v>12.495440503219513</v>
      </c>
      <c r="AO25" s="9">
        <v>4.5492863106025183</v>
      </c>
      <c r="AP25" s="9"/>
    </row>
    <row r="26" spans="1:52" x14ac:dyDescent="0.3">
      <c r="A26">
        <v>1923</v>
      </c>
      <c r="B26" s="1">
        <v>13.040706699869105</v>
      </c>
      <c r="C26" s="1">
        <v>16.877479624629249</v>
      </c>
      <c r="D26" s="1">
        <v>7.2426472208874157</v>
      </c>
      <c r="E26" s="1"/>
      <c r="N26">
        <v>1923</v>
      </c>
      <c r="O26" s="8">
        <v>15.815853062468754</v>
      </c>
      <c r="P26" s="8">
        <v>3.5216117037075945</v>
      </c>
      <c r="Q26" s="8">
        <v>8.8348443238886354</v>
      </c>
      <c r="R26" s="8"/>
      <c r="S26" s="1"/>
      <c r="T26" s="1"/>
      <c r="X26" s="1"/>
      <c r="Y26" s="1"/>
      <c r="Z26" s="11">
        <v>1923</v>
      </c>
      <c r="AA26" s="9">
        <v>0.83281677965212242</v>
      </c>
      <c r="AB26" s="9">
        <v>7.1052963024235832E-2</v>
      </c>
      <c r="AC26" s="9">
        <v>0.26135790752555876</v>
      </c>
      <c r="AD26" s="9"/>
      <c r="AL26" s="11">
        <v>1923</v>
      </c>
      <c r="AM26" s="9">
        <v>16.937172774869104</v>
      </c>
      <c r="AN26" s="9">
        <v>20.773945699629248</v>
      </c>
      <c r="AO26" s="9">
        <v>11.139113295887416</v>
      </c>
      <c r="AP26" s="9"/>
    </row>
    <row r="27" spans="1:52" x14ac:dyDescent="0.3">
      <c r="A27">
        <v>1924</v>
      </c>
      <c r="B27" s="1">
        <v>3.2771132484833068</v>
      </c>
      <c r="C27" s="1">
        <v>-17.625915471040781</v>
      </c>
      <c r="D27" s="1">
        <v>-2.1535781577202737</v>
      </c>
      <c r="E27" s="1"/>
      <c r="N27">
        <v>1924</v>
      </c>
      <c r="O27" s="8">
        <v>-4.7026806496625824</v>
      </c>
      <c r="P27" s="8">
        <v>-3.2779830302436808</v>
      </c>
      <c r="Q27" s="8">
        <v>-10.396930077947953</v>
      </c>
      <c r="R27" s="8"/>
      <c r="S27" s="1"/>
      <c r="T27" s="1"/>
      <c r="X27" s="1"/>
      <c r="Y27" s="1"/>
      <c r="Z27" s="11">
        <v>1924</v>
      </c>
      <c r="AA27" s="9">
        <v>0.79365206610827899</v>
      </c>
      <c r="AB27" s="9">
        <v>6.8723858953816067E-2</v>
      </c>
      <c r="AC27" s="9">
        <v>0.23418470862693855</v>
      </c>
      <c r="AD27" s="9"/>
      <c r="AL27" s="11">
        <v>1924</v>
      </c>
      <c r="AM27" s="9">
        <v>5.4846653234833065</v>
      </c>
      <c r="AN27" s="9">
        <v>-15.41836339604078</v>
      </c>
      <c r="AO27" s="9">
        <v>5.3973917279726003E-2</v>
      </c>
      <c r="AP27" s="9"/>
    </row>
    <row r="28" spans="1:52" x14ac:dyDescent="0.3">
      <c r="A28">
        <v>1925</v>
      </c>
      <c r="B28" s="1">
        <v>3.7924405680815063</v>
      </c>
      <c r="C28" s="1">
        <v>0.88927362376827634</v>
      </c>
      <c r="D28" s="1">
        <v>2.4707190455896466</v>
      </c>
      <c r="E28" s="1"/>
      <c r="N28">
        <v>1925</v>
      </c>
      <c r="O28" s="8">
        <v>6.9788449964549804</v>
      </c>
      <c r="P28" s="8">
        <v>5.1316317039538761</v>
      </c>
      <c r="Q28" s="8">
        <v>4.9313420564152999</v>
      </c>
      <c r="R28" s="8"/>
      <c r="S28" s="1"/>
      <c r="T28" s="1"/>
      <c r="X28" s="1"/>
      <c r="Y28" s="1"/>
      <c r="Z28" s="11">
        <v>1925</v>
      </c>
      <c r="AA28" s="9">
        <v>0.84903981361313818</v>
      </c>
      <c r="AB28" s="9">
        <v>7.2250514288070639E-2</v>
      </c>
      <c r="AC28" s="9">
        <v>0.24573315765315237</v>
      </c>
      <c r="AD28" s="9">
        <v>0.23753187857790958</v>
      </c>
      <c r="AL28" s="11">
        <v>1925</v>
      </c>
      <c r="AM28" s="9">
        <v>8.5314091680815061</v>
      </c>
      <c r="AN28" s="9">
        <v>5.6282422237682761</v>
      </c>
      <c r="AO28" s="9">
        <v>7.2096876455896464</v>
      </c>
      <c r="AP28" s="9"/>
    </row>
    <row r="29" spans="1:52" x14ac:dyDescent="0.3">
      <c r="A29">
        <v>1926</v>
      </c>
      <c r="B29" s="1">
        <v>-2.0010678435666902</v>
      </c>
      <c r="C29" s="1">
        <v>15.774964643774053</v>
      </c>
      <c r="D29" s="1">
        <v>-8.6284373804135619</v>
      </c>
      <c r="E29" s="1">
        <v>11.321915132530107</v>
      </c>
      <c r="N29">
        <v>1926</v>
      </c>
      <c r="O29" s="8">
        <v>-7.3694022234326084</v>
      </c>
      <c r="P29" s="8">
        <v>1.8205963020175853</v>
      </c>
      <c r="Q29" s="8">
        <v>-12.341671588619029</v>
      </c>
      <c r="R29" s="8">
        <v>2.2216671110968811</v>
      </c>
      <c r="S29" s="1"/>
      <c r="T29" s="1"/>
      <c r="X29" s="1"/>
      <c r="Y29" s="1"/>
      <c r="Z29" s="11">
        <v>1926</v>
      </c>
      <c r="AA29" s="9">
        <v>0.78647065471090349</v>
      </c>
      <c r="AB29" s="9">
        <v>7.3565904479387947E-2</v>
      </c>
      <c r="AC29" s="9">
        <v>0.21540557835125687</v>
      </c>
      <c r="AD29" s="9">
        <v>0.24280904620264557</v>
      </c>
      <c r="AL29" s="11">
        <v>1926</v>
      </c>
      <c r="AM29" s="9">
        <v>-1.8771998435666903</v>
      </c>
      <c r="AN29" s="9">
        <v>15.898832643774053</v>
      </c>
      <c r="AO29" s="9">
        <v>-8.504569380413562</v>
      </c>
      <c r="AP29" s="9">
        <v>11.445783132530106</v>
      </c>
    </row>
    <row r="30" spans="1:52" x14ac:dyDescent="0.3">
      <c r="A30">
        <v>1927</v>
      </c>
      <c r="B30" s="1">
        <v>-5.1219601614188788</v>
      </c>
      <c r="C30" s="1">
        <v>-4.3888059698804467</v>
      </c>
      <c r="D30" s="1">
        <v>-14.979474289004743</v>
      </c>
      <c r="E30" s="1">
        <v>-11.359505</v>
      </c>
      <c r="N30">
        <v>1927</v>
      </c>
      <c r="O30" s="8">
        <v>-3.0864971733695401</v>
      </c>
      <c r="P30" s="8">
        <v>-1.7361871983953669</v>
      </c>
      <c r="Q30" s="8">
        <v>-12.108685713146606</v>
      </c>
      <c r="R30" s="8">
        <v>-13.173382941167944</v>
      </c>
      <c r="S30" s="1"/>
      <c r="T30" s="1"/>
      <c r="X30" s="1"/>
      <c r="Y30" s="1"/>
      <c r="Z30" s="11">
        <v>1927</v>
      </c>
      <c r="AA30" s="9">
        <v>0.76219626018387054</v>
      </c>
      <c r="AB30" s="9">
        <v>7.2288662663433048E-2</v>
      </c>
      <c r="AC30" s="9">
        <v>0.18932279386011741</v>
      </c>
      <c r="AD30" s="9">
        <v>0.21082288073057368</v>
      </c>
      <c r="AL30" s="11">
        <v>1927</v>
      </c>
      <c r="AM30" s="9">
        <v>6.2375448385811216</v>
      </c>
      <c r="AN30" s="9">
        <v>6.9706990301195537</v>
      </c>
      <c r="AO30" s="9">
        <v>-3.619969289004743</v>
      </c>
      <c r="AP30" s="9">
        <v>0</v>
      </c>
    </row>
    <row r="31" spans="1:52" x14ac:dyDescent="0.3">
      <c r="A31">
        <v>1928</v>
      </c>
      <c r="B31" s="1">
        <v>7.5047381885715385</v>
      </c>
      <c r="C31" s="1">
        <v>1.6692455673933209</v>
      </c>
      <c r="D31" s="1">
        <v>0.27787648882083005</v>
      </c>
      <c r="E31" s="1">
        <v>-1.9631878128378384</v>
      </c>
      <c r="N31">
        <v>1928</v>
      </c>
      <c r="O31" s="8">
        <v>4.6568931296293803</v>
      </c>
      <c r="P31" s="8">
        <v>0.18414347817057308</v>
      </c>
      <c r="Q31" s="8">
        <v>-3.3768640677591222</v>
      </c>
      <c r="R31" s="8">
        <v>-8.5936924237361989</v>
      </c>
      <c r="S31" s="1"/>
      <c r="T31" s="1"/>
      <c r="X31" s="1"/>
      <c r="Y31" s="1"/>
      <c r="Z31" s="11">
        <v>1928</v>
      </c>
      <c r="AA31" s="9">
        <v>0.79769092545866527</v>
      </c>
      <c r="AB31" s="9">
        <v>7.2421777521184491E-2</v>
      </c>
      <c r="AC31" s="9">
        <v>0.18292962046217742</v>
      </c>
      <c r="AD31" s="9">
        <v>0.19270541080172796</v>
      </c>
      <c r="AL31" s="11">
        <v>1928</v>
      </c>
      <c r="AM31" s="9">
        <v>11.630088163571539</v>
      </c>
      <c r="AN31" s="9">
        <v>5.7945955423933215</v>
      </c>
      <c r="AO31" s="9">
        <v>4.4032264638208307</v>
      </c>
      <c r="AP31" s="9">
        <v>2.1621621621621623</v>
      </c>
    </row>
    <row r="32" spans="1:52" x14ac:dyDescent="0.3">
      <c r="A32">
        <v>1929</v>
      </c>
      <c r="B32" s="1">
        <v>-3.3311999881952632</v>
      </c>
      <c r="C32" s="1">
        <v>-14.517919839480006</v>
      </c>
      <c r="D32" s="1">
        <v>-0.33145539550158709</v>
      </c>
      <c r="E32" s="1">
        <v>-3.4928374880952546</v>
      </c>
      <c r="N32">
        <v>1929</v>
      </c>
      <c r="O32" s="8">
        <v>-2.0340092549812949</v>
      </c>
      <c r="P32" s="8">
        <v>0.68376735576287651</v>
      </c>
      <c r="Q32" s="8">
        <v>0.92795368334939177</v>
      </c>
      <c r="R32" s="8">
        <v>-6.519336038365009</v>
      </c>
      <c r="S32" s="1"/>
      <c r="T32" s="1"/>
      <c r="X32" s="1"/>
      <c r="Y32" s="1"/>
      <c r="Z32" s="11">
        <v>1929</v>
      </c>
      <c r="AA32" s="9">
        <v>0.7814658182086901</v>
      </c>
      <c r="AB32" s="9">
        <v>7.2916973994337567E-2</v>
      </c>
      <c r="AC32" s="9">
        <v>0.18462712261319325</v>
      </c>
      <c r="AD32" s="9">
        <v>0.18014229750745156</v>
      </c>
      <c r="AL32" s="11">
        <v>1929</v>
      </c>
      <c r="AM32" s="9">
        <v>4.9235422618047364</v>
      </c>
      <c r="AN32" s="9">
        <v>-6.2631775894800068</v>
      </c>
      <c r="AO32" s="9">
        <v>7.9232868544984125</v>
      </c>
      <c r="AP32" s="9">
        <v>4.761904761904745</v>
      </c>
    </row>
    <row r="33" spans="1:42" x14ac:dyDescent="0.3">
      <c r="A33">
        <v>1930</v>
      </c>
      <c r="B33" s="1">
        <v>6.2798192413356917</v>
      </c>
      <c r="C33" s="1">
        <v>-4.6808750993066823</v>
      </c>
      <c r="D33" s="1">
        <v>2.1482651255221956</v>
      </c>
      <c r="E33" s="1">
        <v>4.3385616946969723</v>
      </c>
      <c r="N33">
        <v>1930</v>
      </c>
      <c r="O33" s="8">
        <v>-2.0061193703398206</v>
      </c>
      <c r="P33" s="8">
        <v>6.9043166327156014</v>
      </c>
      <c r="Q33" s="8">
        <v>-5.8057008773527929</v>
      </c>
      <c r="R33" s="8">
        <v>-7.9119142604801684</v>
      </c>
      <c r="S33" s="1"/>
      <c r="T33" s="1"/>
      <c r="X33" s="1"/>
      <c r="Y33" s="1"/>
      <c r="Z33" s="11">
        <v>1930</v>
      </c>
      <c r="AA33" s="9">
        <v>0.76578868105702103</v>
      </c>
      <c r="AB33" s="9">
        <v>7.7951392757901528E-2</v>
      </c>
      <c r="AC33" s="9">
        <v>0.17390822413580787</v>
      </c>
      <c r="AD33" s="9">
        <v>0.1658895933818029</v>
      </c>
      <c r="AL33" s="11">
        <v>1930</v>
      </c>
      <c r="AM33" s="9">
        <v>-1.0890454836643082</v>
      </c>
      <c r="AN33" s="9">
        <v>-12.049739824306682</v>
      </c>
      <c r="AO33" s="9">
        <v>-5.2205995994778043</v>
      </c>
      <c r="AP33" s="9">
        <v>-3.0303030303030276</v>
      </c>
    </row>
    <row r="34" spans="1:42" x14ac:dyDescent="0.3">
      <c r="A34">
        <v>1931</v>
      </c>
      <c r="B34" s="1">
        <v>-3.530816841968929</v>
      </c>
      <c r="C34" s="1">
        <v>29.711317706291229</v>
      </c>
      <c r="D34" s="1">
        <v>-11.277533396661308</v>
      </c>
      <c r="E34" s="1">
        <v>5.6390881666666637</v>
      </c>
      <c r="N34">
        <v>1931</v>
      </c>
      <c r="O34" s="8">
        <v>-11.173339600179876</v>
      </c>
      <c r="P34" s="8">
        <v>5.4438547151725691</v>
      </c>
      <c r="Q34" s="8">
        <v>-15.880973392131581</v>
      </c>
      <c r="R34" s="8">
        <v>-5.3655967701638385</v>
      </c>
      <c r="S34" s="1"/>
      <c r="T34" s="1"/>
      <c r="X34" s="1"/>
      <c r="Y34" s="1"/>
      <c r="Z34" s="11">
        <v>1931</v>
      </c>
      <c r="AA34" s="9">
        <v>0.6802245111027817</v>
      </c>
      <c r="AB34" s="9">
        <v>8.2194953328095247E-2</v>
      </c>
      <c r="AC34" s="9">
        <v>0.14628990533407166</v>
      </c>
      <c r="AD34" s="9">
        <v>0.15698862671727096</v>
      </c>
      <c r="AL34" s="11">
        <v>1931</v>
      </c>
      <c r="AM34" s="9">
        <v>-11.253238341968929</v>
      </c>
      <c r="AN34" s="9">
        <v>21.98889620629123</v>
      </c>
      <c r="AO34" s="9">
        <v>-18.999954896661308</v>
      </c>
      <c r="AP34" s="9">
        <v>-2.083333333333337</v>
      </c>
    </row>
    <row r="35" spans="1:42" x14ac:dyDescent="0.3">
      <c r="A35">
        <v>1932</v>
      </c>
      <c r="B35" s="1">
        <v>3.5780678132594606</v>
      </c>
      <c r="C35" s="1">
        <v>9.678193829985819</v>
      </c>
      <c r="D35" s="1">
        <v>10.562521051465751</v>
      </c>
      <c r="E35" s="1">
        <v>24.547218496276606</v>
      </c>
      <c r="N35">
        <v>1932</v>
      </c>
      <c r="O35" s="8">
        <v>-3.3093812353278351</v>
      </c>
      <c r="P35" s="8">
        <v>9.4575729028369082</v>
      </c>
      <c r="Q35" s="8">
        <v>0.64602354886673652</v>
      </c>
      <c r="R35" s="8">
        <v>15.589090478159795</v>
      </c>
      <c r="S35" s="1"/>
      <c r="T35" s="1"/>
      <c r="X35" s="1"/>
      <c r="Y35" s="1"/>
      <c r="Z35" s="11">
        <v>1932</v>
      </c>
      <c r="AA35" s="9">
        <v>0.65771328877424573</v>
      </c>
      <c r="AB35" s="9">
        <v>8.9968600961552625E-2</v>
      </c>
      <c r="AC35" s="9">
        <v>0.1472349725721446</v>
      </c>
      <c r="AD35" s="9">
        <v>0.18146172577664688</v>
      </c>
      <c r="AL35" s="11">
        <v>1932</v>
      </c>
      <c r="AM35" s="9">
        <v>-6.0755336617405398</v>
      </c>
      <c r="AN35" s="9">
        <v>2.4592354985819576E-2</v>
      </c>
      <c r="AO35" s="9">
        <v>0.90891957646574983</v>
      </c>
      <c r="AP35" s="9">
        <v>14.893617021276606</v>
      </c>
    </row>
    <row r="36" spans="1:42" x14ac:dyDescent="0.3">
      <c r="A36">
        <v>1933</v>
      </c>
      <c r="B36" s="1">
        <v>2.3644015949883403</v>
      </c>
      <c r="C36" s="1">
        <v>6.2189347194035776</v>
      </c>
      <c r="D36" s="1">
        <v>1.4420529654330245</v>
      </c>
      <c r="E36" s="1">
        <v>6.1490428796296257</v>
      </c>
      <c r="N36">
        <v>1933</v>
      </c>
      <c r="O36" s="8">
        <v>29.773086772663191</v>
      </c>
      <c r="P36" s="8">
        <v>20.11970931231626</v>
      </c>
      <c r="Q36" s="8">
        <v>25.234443946826921</v>
      </c>
      <c r="R36" s="8">
        <v>30.187282414795469</v>
      </c>
      <c r="S36" s="1"/>
      <c r="T36" s="1"/>
      <c r="X36" s="1"/>
      <c r="Y36" s="1"/>
      <c r="Z36" s="11">
        <v>1933</v>
      </c>
      <c r="AA36" s="9">
        <v>0.85353483695633869</v>
      </c>
      <c r="AB36" s="9">
        <v>0.10807002194737478</v>
      </c>
      <c r="AC36" s="9">
        <v>0.18438889919598841</v>
      </c>
      <c r="AD36" s="9">
        <v>0.23624008941160499</v>
      </c>
      <c r="AL36" s="11">
        <v>1933</v>
      </c>
      <c r="AM36" s="9">
        <v>13.344988344988341</v>
      </c>
      <c r="AN36" s="9">
        <v>17.199521469403578</v>
      </c>
      <c r="AO36" s="9">
        <v>12.422639715433025</v>
      </c>
      <c r="AP36" s="9">
        <v>17.129629629629626</v>
      </c>
    </row>
    <row r="37" spans="1:42" x14ac:dyDescent="0.3">
      <c r="A37">
        <v>1934</v>
      </c>
      <c r="B37" s="1">
        <v>1.0972926103256082</v>
      </c>
      <c r="C37" s="1">
        <v>-2.7421156333058612</v>
      </c>
      <c r="D37" s="1">
        <v>0.60181484298778365</v>
      </c>
      <c r="E37" s="1">
        <v>-6.1175855780632311</v>
      </c>
      <c r="N37">
        <v>1934</v>
      </c>
      <c r="O37" s="8">
        <v>22.011967373405316</v>
      </c>
      <c r="P37" s="8">
        <v>12.684314408667507</v>
      </c>
      <c r="Q37" s="8">
        <v>18.498973801554762</v>
      </c>
      <c r="R37" s="8">
        <v>9.0969099240695961</v>
      </c>
      <c r="S37" s="1"/>
      <c r="T37" s="1"/>
      <c r="X37" s="1"/>
      <c r="Y37" s="1"/>
      <c r="Z37" s="11">
        <v>1934</v>
      </c>
      <c r="AA37" s="9">
        <v>1.0414146467878163</v>
      </c>
      <c r="AB37" s="9">
        <v>0.12177796331269578</v>
      </c>
      <c r="AC37" s="9">
        <v>0.21849895335122954</v>
      </c>
      <c r="AD37" s="9">
        <v>0.25773063754992015</v>
      </c>
      <c r="AL37" s="11">
        <v>1934</v>
      </c>
      <c r="AM37" s="9">
        <v>13.538988860325606</v>
      </c>
      <c r="AN37" s="9">
        <v>9.6995806166941367</v>
      </c>
      <c r="AO37" s="9">
        <v>13.043511092987782</v>
      </c>
      <c r="AP37" s="9">
        <v>6.3241106719367668</v>
      </c>
    </row>
    <row r="38" spans="1:42" x14ac:dyDescent="0.3">
      <c r="A38">
        <v>1935</v>
      </c>
      <c r="B38" s="1">
        <v>-12.121534259433961</v>
      </c>
      <c r="C38" s="1">
        <v>-4.3582745343044174</v>
      </c>
      <c r="D38" s="1">
        <v>-2.2698838721852059</v>
      </c>
      <c r="E38" s="1">
        <v>-4.1182236050185885</v>
      </c>
      <c r="N38">
        <v>1935</v>
      </c>
      <c r="O38" s="8">
        <v>-0.20537384570170625</v>
      </c>
      <c r="P38" s="8">
        <v>3.5807696728689109</v>
      </c>
      <c r="Q38" s="8">
        <v>7.0255126113112798</v>
      </c>
      <c r="R38" s="8">
        <v>5.0643745296274689</v>
      </c>
      <c r="S38" s="1"/>
      <c r="T38" s="1"/>
      <c r="X38" s="1"/>
      <c r="Y38" s="1"/>
      <c r="Z38" s="11">
        <v>1935</v>
      </c>
      <c r="AA38" s="9">
        <v>1.0392758534780073</v>
      </c>
      <c r="AB38" s="9">
        <v>0.12613855169123422</v>
      </c>
      <c r="AC38" s="9">
        <v>0.23384962487450331</v>
      </c>
      <c r="AD38" s="9">
        <v>0.27078308231304482</v>
      </c>
      <c r="AL38" s="11">
        <v>1935</v>
      </c>
      <c r="AM38" s="9">
        <v>2.7773584905660398</v>
      </c>
      <c r="AN38" s="9">
        <v>10.540618215695584</v>
      </c>
      <c r="AO38" s="9">
        <v>12.629008877814796</v>
      </c>
      <c r="AP38" s="9">
        <v>10.780669144981413</v>
      </c>
    </row>
    <row r="39" spans="1:42" x14ac:dyDescent="0.3">
      <c r="A39">
        <v>1936</v>
      </c>
      <c r="B39" s="1">
        <v>-3.9260328476281652</v>
      </c>
      <c r="C39" s="1">
        <v>13.022366386188981</v>
      </c>
      <c r="D39" s="1">
        <v>-4.6939593867883005</v>
      </c>
      <c r="E39" s="1">
        <v>-1.2982928154362376</v>
      </c>
      <c r="N39">
        <v>1936</v>
      </c>
      <c r="O39" s="8">
        <v>-9.5728963403245775</v>
      </c>
      <c r="P39" s="8">
        <v>7.4371550570462297E-2</v>
      </c>
      <c r="Q39" s="8">
        <v>-4.4249070844268772</v>
      </c>
      <c r="R39" s="8">
        <v>0.64218299848080029</v>
      </c>
      <c r="S39" s="1"/>
      <c r="T39" s="1"/>
      <c r="X39" s="1"/>
      <c r="Y39" s="1"/>
      <c r="Z39" s="11">
        <v>1936</v>
      </c>
      <c r="AA39" s="9">
        <v>0.93978705333453416</v>
      </c>
      <c r="AB39" s="9">
        <v>0.12623236288799411</v>
      </c>
      <c r="AC39" s="9">
        <v>0.22350199625652573</v>
      </c>
      <c r="AD39" s="9">
        <v>0.27252200523042147</v>
      </c>
      <c r="AL39" s="11">
        <v>1936</v>
      </c>
      <c r="AM39" s="9">
        <v>6.4326626523718344</v>
      </c>
      <c r="AN39" s="9">
        <v>23.381061886188981</v>
      </c>
      <c r="AO39" s="9">
        <v>5.6647361132116991</v>
      </c>
      <c r="AP39" s="9">
        <v>9.060402684563762</v>
      </c>
    </row>
    <row r="40" spans="1:42" x14ac:dyDescent="0.3">
      <c r="A40">
        <v>1937</v>
      </c>
      <c r="B40" s="1">
        <v>0.75410981252933684</v>
      </c>
      <c r="C40" s="1">
        <v>-5.6635277222429217</v>
      </c>
      <c r="D40" s="1">
        <v>-0.1219068494427642</v>
      </c>
      <c r="E40" s="1">
        <v>12.055507738461547</v>
      </c>
      <c r="N40">
        <v>1937</v>
      </c>
      <c r="O40" s="8">
        <v>-2.6274756110652553</v>
      </c>
      <c r="P40" s="8">
        <v>7.9439584047938716</v>
      </c>
      <c r="Q40" s="8">
        <v>2.7747627173653866</v>
      </c>
      <c r="R40" s="8">
        <v>18.090425510203346</v>
      </c>
      <c r="S40" s="1"/>
      <c r="T40" s="1"/>
      <c r="X40" s="1"/>
      <c r="Y40" s="1"/>
      <c r="Z40" s="11">
        <v>1937</v>
      </c>
      <c r="AA40" s="9">
        <v>0.91509437771222046</v>
      </c>
      <c r="AB40" s="9">
        <v>0.13626020928920482</v>
      </c>
      <c r="AC40" s="9">
        <v>0.22970364632121917</v>
      </c>
      <c r="AD40" s="9">
        <v>0.32182239558554332</v>
      </c>
      <c r="AL40" s="11">
        <v>1937</v>
      </c>
      <c r="AM40" s="9">
        <v>6.2370636125293366</v>
      </c>
      <c r="AN40" s="9">
        <v>-0.18057392224292146</v>
      </c>
      <c r="AO40" s="9">
        <v>5.3610469505572356</v>
      </c>
      <c r="AP40" s="9">
        <v>17.538461538461547</v>
      </c>
    </row>
    <row r="41" spans="1:42" x14ac:dyDescent="0.3">
      <c r="A41">
        <v>1938</v>
      </c>
      <c r="B41" s="1">
        <v>9.9588099006368225E-2</v>
      </c>
      <c r="C41" s="1">
        <v>5.4334243198596957</v>
      </c>
      <c r="D41" s="1">
        <v>-0.18540545330143132</v>
      </c>
      <c r="E41" s="1">
        <v>-1.7287584123036845</v>
      </c>
      <c r="N41">
        <v>1938</v>
      </c>
      <c r="O41" s="8">
        <v>-7.4629763259092545</v>
      </c>
      <c r="P41" s="8">
        <v>-1.6553112653240665</v>
      </c>
      <c r="Q41" s="8">
        <v>-7.9302366192484763</v>
      </c>
      <c r="R41" s="8">
        <v>-8.9749144084073968</v>
      </c>
      <c r="S41" s="1"/>
      <c r="T41" s="1"/>
      <c r="X41" s="1"/>
      <c r="Y41" s="1"/>
      <c r="Z41" s="11">
        <v>1938</v>
      </c>
      <c r="AA41" s="9">
        <v>0.84680110094383088</v>
      </c>
      <c r="AB41" s="9">
        <v>0.13400467869468646</v>
      </c>
      <c r="AC41" s="9">
        <v>0.21148760364490485</v>
      </c>
      <c r="AD41" s="9">
        <v>0.29293911103465453</v>
      </c>
      <c r="AL41" s="11">
        <v>1938</v>
      </c>
      <c r="AM41" s="9">
        <v>3.9225873490063679</v>
      </c>
      <c r="AN41" s="9">
        <v>9.2564235698596953</v>
      </c>
      <c r="AO41" s="9">
        <v>3.6375937966985683</v>
      </c>
      <c r="AP41" s="9">
        <v>2.0942408376963151</v>
      </c>
    </row>
    <row r="42" spans="1:42" x14ac:dyDescent="0.3">
      <c r="A42">
        <v>1939</v>
      </c>
      <c r="B42" s="1">
        <v>-6.5780655009842812</v>
      </c>
      <c r="C42" s="1">
        <v>3.4953844747635792</v>
      </c>
      <c r="D42" s="1">
        <v>-8.6130971188603418</v>
      </c>
      <c r="E42" s="1">
        <v>12.30543944551285</v>
      </c>
      <c r="N42">
        <v>1939</v>
      </c>
      <c r="O42" s="8">
        <v>-3.9390752317251199</v>
      </c>
      <c r="P42" s="8">
        <v>0.53893813198750973</v>
      </c>
      <c r="Q42" s="8">
        <v>-5.967939818616208</v>
      </c>
      <c r="R42" s="8">
        <v>17.909092527310257</v>
      </c>
      <c r="S42" s="1"/>
      <c r="T42" s="1"/>
      <c r="X42" s="1"/>
      <c r="Y42" s="1"/>
      <c r="Z42" s="11">
        <v>1939</v>
      </c>
      <c r="AA42" s="9">
        <v>0.81344496851457682</v>
      </c>
      <c r="AB42" s="9">
        <v>0.13472688100681948</v>
      </c>
      <c r="AC42" s="9">
        <v>0.19886615073554334</v>
      </c>
      <c r="AD42" s="9">
        <v>0.34540184747853092</v>
      </c>
      <c r="AL42" s="11">
        <v>1939</v>
      </c>
      <c r="AM42" s="9">
        <v>3.9370078740157188</v>
      </c>
      <c r="AN42" s="9">
        <v>14.010457849763579</v>
      </c>
      <c r="AO42" s="9">
        <v>1.9019762561396591</v>
      </c>
      <c r="AP42" s="9">
        <v>22.82051282051285</v>
      </c>
    </row>
    <row r="43" spans="1:42" x14ac:dyDescent="0.3">
      <c r="A43">
        <v>1940</v>
      </c>
      <c r="B43" s="1">
        <v>-5.1732422066498263</v>
      </c>
      <c r="C43" s="1">
        <v>-4.2851435742282851</v>
      </c>
      <c r="D43" s="1">
        <v>10.387254016521146</v>
      </c>
      <c r="E43" s="1">
        <v>-11.813408658924857</v>
      </c>
      <c r="N43">
        <v>1940</v>
      </c>
      <c r="O43" s="8">
        <v>-19.904609677375586</v>
      </c>
      <c r="P43" s="8">
        <v>-11.006915341453094</v>
      </c>
      <c r="Q43" s="8">
        <v>-2.7079216396758365</v>
      </c>
      <c r="R43" s="8">
        <v>-22.936099711642576</v>
      </c>
      <c r="S43" s="1"/>
      <c r="T43" s="1"/>
      <c r="X43" s="1"/>
      <c r="Y43" s="1"/>
      <c r="Z43" s="11">
        <v>1940</v>
      </c>
      <c r="AA43" s="9">
        <v>0.65153192259149961</v>
      </c>
      <c r="AB43" s="9">
        <v>0.11989760727221861</v>
      </c>
      <c r="AC43" s="9">
        <v>0.1934810112057852</v>
      </c>
      <c r="AD43" s="9">
        <v>0.26618013533499946</v>
      </c>
      <c r="AL43" s="11">
        <v>1940</v>
      </c>
      <c r="AM43" s="9">
        <v>0.16835016835017313</v>
      </c>
      <c r="AN43" s="9">
        <v>1.0564488007717143</v>
      </c>
      <c r="AO43" s="9">
        <v>15.728846391521145</v>
      </c>
      <c r="AP43" s="9">
        <v>-6.4718162839248583</v>
      </c>
    </row>
    <row r="44" spans="1:42" x14ac:dyDescent="0.3">
      <c r="A44">
        <v>1941</v>
      </c>
      <c r="B44" s="1">
        <v>-3.6894028449879803</v>
      </c>
      <c r="C44" s="1">
        <v>1.8483148854548901</v>
      </c>
      <c r="D44" s="1">
        <v>29.972868690931982</v>
      </c>
      <c r="E44" s="1">
        <v>12.015879267857139</v>
      </c>
      <c r="N44">
        <v>1941</v>
      </c>
      <c r="O44" s="8">
        <v>-10.385030227773285</v>
      </c>
      <c r="P44" s="8">
        <v>-1.1432430423007345</v>
      </c>
      <c r="Q44" s="8">
        <v>86.716482954466258</v>
      </c>
      <c r="R44" s="8">
        <v>11.13270470080241</v>
      </c>
      <c r="S44" s="1"/>
      <c r="T44" s="1"/>
      <c r="X44" s="1"/>
      <c r="Y44" s="1"/>
      <c r="Z44" s="11">
        <v>1941</v>
      </c>
      <c r="AA44" s="9">
        <v>0.58387013548677991</v>
      </c>
      <c r="AB44" s="9">
        <v>0.11852688621919391</v>
      </c>
      <c r="AC44" s="9">
        <v>0.36126093930817887</v>
      </c>
      <c r="AD44" s="9">
        <v>0.29581318377404114</v>
      </c>
      <c r="AL44" s="11">
        <v>1941</v>
      </c>
      <c r="AM44" s="9">
        <v>3.9375750300120194</v>
      </c>
      <c r="AN44" s="9">
        <v>9.4752927604548898</v>
      </c>
      <c r="AO44" s="9">
        <v>37.599846565931983</v>
      </c>
      <c r="AP44" s="9">
        <v>19.642857142857139</v>
      </c>
    </row>
    <row r="45" spans="1:42" x14ac:dyDescent="0.3">
      <c r="A45">
        <v>1942</v>
      </c>
      <c r="B45" s="1">
        <v>-3.6564626427985818</v>
      </c>
      <c r="C45" s="1">
        <v>-4.679407312795643</v>
      </c>
      <c r="D45" s="1">
        <v>-8.554106271696611</v>
      </c>
      <c r="E45" s="1">
        <v>-1.5438879555970191</v>
      </c>
      <c r="N45">
        <v>1942</v>
      </c>
      <c r="O45" s="8">
        <v>-9.4224982533448021</v>
      </c>
      <c r="P45" s="8">
        <v>1.8374613814266416</v>
      </c>
      <c r="Q45" s="8">
        <v>-8.5818987133876039</v>
      </c>
      <c r="R45" s="8">
        <v>-3.0851175610929538</v>
      </c>
      <c r="S45" s="1"/>
      <c r="T45" s="1"/>
      <c r="X45" s="1"/>
      <c r="Y45" s="1"/>
      <c r="Z45" s="11">
        <v>1942</v>
      </c>
      <c r="AA45" s="9">
        <v>0.52885498216873617</v>
      </c>
      <c r="AB45" s="9">
        <v>0.12070477198007909</v>
      </c>
      <c r="AC45" s="9">
        <v>0.33025789140571832</v>
      </c>
      <c r="AD45" s="9">
        <v>0.28668699929340002</v>
      </c>
      <c r="AL45" s="11">
        <v>1942</v>
      </c>
      <c r="AM45" s="9">
        <v>1.4322014322014187</v>
      </c>
      <c r="AN45" s="9">
        <v>0.40925676220435747</v>
      </c>
      <c r="AO45" s="9">
        <v>-3.4654421966966109</v>
      </c>
      <c r="AP45" s="9">
        <v>3.5447761194029814</v>
      </c>
    </row>
    <row r="46" spans="1:42" x14ac:dyDescent="0.3">
      <c r="A46">
        <v>1943</v>
      </c>
      <c r="B46" s="1">
        <v>-2.1478535669532839E-2</v>
      </c>
      <c r="C46" s="1">
        <v>8.6683385472093484</v>
      </c>
      <c r="D46" s="1">
        <v>6.4492823022051002</v>
      </c>
      <c r="E46" s="1">
        <v>-3.2808276137387287</v>
      </c>
      <c r="N46">
        <v>1943</v>
      </c>
      <c r="O46" s="8">
        <v>-10.355375282268842</v>
      </c>
      <c r="P46" s="8">
        <v>-1.8940852347272386</v>
      </c>
      <c r="Q46" s="8">
        <v>11.163827407353155</v>
      </c>
      <c r="R46" s="8">
        <v>-8.5319074675842437</v>
      </c>
      <c r="S46" s="1"/>
      <c r="T46" s="1"/>
      <c r="X46" s="1"/>
      <c r="Y46" s="1"/>
      <c r="Z46" s="11">
        <v>1943</v>
      </c>
      <c r="AA46" s="9">
        <v>0.47409006406618759</v>
      </c>
      <c r="AB46" s="9">
        <v>0.11841852071639324</v>
      </c>
      <c r="AC46" s="9">
        <v>0.36712731240141649</v>
      </c>
      <c r="AD46" s="9">
        <v>0.26222712979209323</v>
      </c>
      <c r="AL46" s="11">
        <v>1943</v>
      </c>
      <c r="AM46" s="9">
        <v>4.5206103393304664</v>
      </c>
      <c r="AN46" s="9">
        <v>13.210427422209348</v>
      </c>
      <c r="AO46" s="9">
        <v>10.991371177205099</v>
      </c>
      <c r="AP46" s="9">
        <v>1.2612612612612706</v>
      </c>
    </row>
    <row r="47" spans="1:42" x14ac:dyDescent="0.3">
      <c r="A47">
        <v>1944</v>
      </c>
      <c r="B47" s="1">
        <v>16.09715319589554</v>
      </c>
      <c r="C47" s="1">
        <v>6.7521654563522961</v>
      </c>
      <c r="D47" s="1">
        <v>8.2547605362901155</v>
      </c>
      <c r="E47" s="1">
        <v>14.941897446174387</v>
      </c>
      <c r="N47">
        <v>1944</v>
      </c>
      <c r="O47" s="8">
        <v>-1.7294069972939918</v>
      </c>
      <c r="P47" s="8">
        <v>-1.1148957723125186</v>
      </c>
      <c r="Q47" s="8">
        <v>-8.1916704694862563</v>
      </c>
      <c r="R47" s="8">
        <v>2.3765949863878699</v>
      </c>
      <c r="S47" s="1"/>
      <c r="T47" s="1"/>
      <c r="X47" s="1"/>
      <c r="Y47" s="1"/>
      <c r="Z47" s="11">
        <v>1944</v>
      </c>
      <c r="AA47" s="9">
        <v>0.46589111732475136</v>
      </c>
      <c r="AB47" s="9">
        <v>0.11709827763529114</v>
      </c>
      <c r="AC47" s="9">
        <v>0.33705345276601112</v>
      </c>
      <c r="AD47" s="9">
        <v>0.26845920661168093</v>
      </c>
      <c r="AL47" s="11">
        <v>1944</v>
      </c>
      <c r="AM47" s="9">
        <v>13.432835820895539</v>
      </c>
      <c r="AN47" s="9">
        <v>4.0878480813522966</v>
      </c>
      <c r="AO47" s="9">
        <v>5.5904431612901151</v>
      </c>
      <c r="AP47" s="9">
        <v>12.277580071174388</v>
      </c>
    </row>
    <row r="48" spans="1:42" x14ac:dyDescent="0.3">
      <c r="A48">
        <v>1945</v>
      </c>
      <c r="B48" s="1">
        <v>18.032478513205923</v>
      </c>
      <c r="C48" s="1">
        <v>20.840979957400503</v>
      </c>
      <c r="D48" s="1">
        <v>20.311225746661815</v>
      </c>
      <c r="E48" s="1">
        <v>21.33174675970681</v>
      </c>
      <c r="N48">
        <v>1945</v>
      </c>
      <c r="O48" s="8">
        <v>-10.939896017816075</v>
      </c>
      <c r="P48" s="8">
        <v>0.63649958947973317</v>
      </c>
      <c r="Q48" s="8">
        <v>-3.7025534559348539</v>
      </c>
      <c r="R48" s="8">
        <v>-3.9924726660819365</v>
      </c>
      <c r="S48" s="1"/>
      <c r="T48" s="1"/>
      <c r="X48" s="1"/>
      <c r="Y48" s="1"/>
      <c r="Z48" s="11">
        <v>1945</v>
      </c>
      <c r="AA48" s="9">
        <v>0.41492311353318206</v>
      </c>
      <c r="AB48" s="9">
        <v>0.11784360769172761</v>
      </c>
      <c r="AC48" s="9">
        <v>0.32457386850227543</v>
      </c>
      <c r="AD48" s="9">
        <v>0.25774104616812915</v>
      </c>
      <c r="AL48" s="11">
        <v>1945</v>
      </c>
      <c r="AM48" s="9">
        <v>0.66269688820592698</v>
      </c>
      <c r="AN48" s="9">
        <v>3.4711983324005047</v>
      </c>
      <c r="AO48" s="9">
        <v>2.9414441216618181</v>
      </c>
      <c r="AP48" s="9">
        <v>3.961965134706813</v>
      </c>
    </row>
    <row r="49" spans="1:42" x14ac:dyDescent="0.3">
      <c r="A49">
        <v>1946</v>
      </c>
      <c r="B49" s="1">
        <v>16.208370444108365</v>
      </c>
      <c r="C49" s="1">
        <v>16.250127259240131</v>
      </c>
      <c r="D49" s="1">
        <v>4.7180249908260077</v>
      </c>
      <c r="E49" s="1">
        <v>17.581077968292668</v>
      </c>
      <c r="N49">
        <v>1946</v>
      </c>
      <c r="O49" s="8">
        <v>7.2466422155100352</v>
      </c>
      <c r="P49" s="8">
        <v>9.0421205491097325</v>
      </c>
      <c r="Q49" s="8">
        <v>2.7119737050646631</v>
      </c>
      <c r="R49" s="8">
        <v>14.863901913548204</v>
      </c>
      <c r="S49" s="1"/>
      <c r="T49" s="1"/>
      <c r="X49" s="1"/>
      <c r="Y49" s="1"/>
      <c r="Z49" s="11">
        <v>1946</v>
      </c>
      <c r="AA49" s="9">
        <v>0.44499110704038625</v>
      </c>
      <c r="AB49" s="9">
        <v>0.12849916875863357</v>
      </c>
      <c r="AC49" s="9">
        <v>0.33337622646956833</v>
      </c>
      <c r="AD49" s="9">
        <v>0.29605142246151284</v>
      </c>
      <c r="AL49" s="11">
        <v>1946</v>
      </c>
      <c r="AM49" s="9">
        <v>12.804121744108365</v>
      </c>
      <c r="AN49" s="9">
        <v>12.845878559240131</v>
      </c>
      <c r="AO49" s="9">
        <v>1.3137762908260076</v>
      </c>
      <c r="AP49" s="9">
        <v>14.176829268292668</v>
      </c>
    </row>
    <row r="50" spans="1:42" x14ac:dyDescent="0.3">
      <c r="A50">
        <v>1947</v>
      </c>
      <c r="B50" s="1">
        <v>10.249947855303223</v>
      </c>
      <c r="C50" s="1">
        <v>-2.5433553359364556</v>
      </c>
      <c r="D50" s="1">
        <v>-5.919526220997847</v>
      </c>
      <c r="E50" s="1">
        <v>1.4913188247663669</v>
      </c>
      <c r="N50">
        <v>1947</v>
      </c>
      <c r="O50" s="8">
        <v>38.40717291712081</v>
      </c>
      <c r="P50" s="8">
        <v>20.047361937951734</v>
      </c>
      <c r="Q50" s="8">
        <v>10.959755204634835</v>
      </c>
      <c r="R50" s="8">
        <v>17.198710013977703</v>
      </c>
      <c r="S50" s="1"/>
      <c r="T50" s="1"/>
      <c r="X50" s="1"/>
      <c r="Y50" s="1"/>
      <c r="Z50" s="11">
        <v>1947</v>
      </c>
      <c r="AA50" s="9">
        <v>0.61589961098719759</v>
      </c>
      <c r="AB50" s="9">
        <v>0.15425986220693624</v>
      </c>
      <c r="AC50" s="9">
        <v>0.36991344480108207</v>
      </c>
      <c r="AD50" s="9">
        <v>0.34696844810292449</v>
      </c>
      <c r="AL50" s="11">
        <v>1947</v>
      </c>
      <c r="AM50" s="9">
        <v>15.300685105303224</v>
      </c>
      <c r="AN50" s="9">
        <v>2.5073819140635445</v>
      </c>
      <c r="AO50" s="9">
        <v>-0.86878897099784691</v>
      </c>
      <c r="AP50" s="9">
        <v>6.542056074766367</v>
      </c>
    </row>
    <row r="51" spans="1:42" x14ac:dyDescent="0.3">
      <c r="A51">
        <v>1948</v>
      </c>
      <c r="B51" s="1">
        <v>-4.4615561068075014</v>
      </c>
      <c r="C51" s="1">
        <v>6.7132302571519311</v>
      </c>
      <c r="D51" s="1">
        <v>12.674180533390173</v>
      </c>
      <c r="E51" s="1">
        <v>3.4832619241854825</v>
      </c>
      <c r="N51">
        <v>1948</v>
      </c>
      <c r="O51" s="8">
        <v>5.2735049453166871</v>
      </c>
      <c r="P51" s="8">
        <v>8.4827941590540412</v>
      </c>
      <c r="Q51" s="8">
        <v>26.739051710425432</v>
      </c>
      <c r="R51" s="8">
        <v>8.3067548944576686</v>
      </c>
      <c r="S51" s="1"/>
      <c r="T51" s="1"/>
      <c r="X51" s="1"/>
      <c r="Y51" s="1"/>
      <c r="Z51" s="11">
        <v>1948</v>
      </c>
      <c r="AA51" s="9">
        <v>0.64837910743079363</v>
      </c>
      <c r="AB51" s="9">
        <v>0.16734540878799103</v>
      </c>
      <c r="AC51" s="9">
        <v>0.4688247920902594</v>
      </c>
      <c r="AD51" s="9">
        <v>0.37579026664793802</v>
      </c>
      <c r="AL51" s="11">
        <v>1948</v>
      </c>
      <c r="AM51" s="9">
        <v>1.2030516431924987</v>
      </c>
      <c r="AN51" s="9">
        <v>12.377838007151931</v>
      </c>
      <c r="AO51" s="9">
        <v>18.338788283390173</v>
      </c>
      <c r="AP51" s="9">
        <v>9.1478696741854826</v>
      </c>
    </row>
    <row r="52" spans="1:42" x14ac:dyDescent="0.3">
      <c r="A52">
        <v>1949</v>
      </c>
      <c r="B52" s="1">
        <v>-4.2566223150913425</v>
      </c>
      <c r="C52" s="1">
        <v>8.7781913812223529</v>
      </c>
      <c r="D52" s="1">
        <v>10.215492652219947</v>
      </c>
      <c r="E52" s="1">
        <v>7.1239955048794528</v>
      </c>
      <c r="N52">
        <v>1949</v>
      </c>
      <c r="O52" s="8">
        <v>-14.915311422003663</v>
      </c>
      <c r="P52" s="8">
        <v>-4.1988096143719016</v>
      </c>
      <c r="Q52" s="8">
        <v>2.3319445521547078</v>
      </c>
      <c r="R52" s="8">
        <v>-4.1662242719481712</v>
      </c>
      <c r="S52" s="1"/>
      <c r="T52" s="1"/>
      <c r="X52" s="1"/>
      <c r="Y52" s="1"/>
      <c r="Z52" s="11">
        <v>1949</v>
      </c>
      <c r="AA52" s="9">
        <v>0.55167134436228304</v>
      </c>
      <c r="AB52" s="9">
        <v>0.1603188936745909</v>
      </c>
      <c r="AC52" s="9">
        <v>0.47975752628855889</v>
      </c>
      <c r="AD52" s="9">
        <v>0.36013400134723289</v>
      </c>
      <c r="AL52" s="11">
        <v>1949</v>
      </c>
      <c r="AM52" s="9">
        <v>-3.5734995650913426</v>
      </c>
      <c r="AN52" s="9">
        <v>9.4613141312223537</v>
      </c>
      <c r="AO52" s="9">
        <v>10.898615402219946</v>
      </c>
      <c r="AP52" s="9">
        <v>7.8071182548794527</v>
      </c>
    </row>
    <row r="53" spans="1:42" x14ac:dyDescent="0.3">
      <c r="A53">
        <v>1950</v>
      </c>
      <c r="B53" s="1">
        <v>-3.5146592419379106</v>
      </c>
      <c r="C53" s="1">
        <v>-1.2686539856111221</v>
      </c>
      <c r="D53" s="1">
        <v>-3.1350486420842802</v>
      </c>
      <c r="E53" s="1">
        <v>-6.4989485</v>
      </c>
      <c r="N53">
        <v>1950</v>
      </c>
      <c r="O53" s="8">
        <v>-9.3230304353139832</v>
      </c>
      <c r="P53" s="8">
        <v>-4.552413776440611</v>
      </c>
      <c r="Q53" s="8">
        <v>-6.3133810477659207</v>
      </c>
      <c r="R53" s="8">
        <v>2.1695041033811258</v>
      </c>
      <c r="S53" s="1"/>
      <c r="T53" s="1"/>
      <c r="X53" s="1"/>
      <c r="Y53" s="1"/>
      <c r="Z53" s="11">
        <v>1950</v>
      </c>
      <c r="AA53" s="9">
        <v>0.50023885702448156</v>
      </c>
      <c r="AB53" s="9">
        <v>0.15302051427271166</v>
      </c>
      <c r="AC53" s="9">
        <v>0.44946860554862639</v>
      </c>
      <c r="AD53" s="9">
        <v>0.36794712328413176</v>
      </c>
      <c r="AL53" s="11">
        <v>1950</v>
      </c>
      <c r="AM53" s="9">
        <v>2.9842892580620894</v>
      </c>
      <c r="AN53" s="9">
        <v>5.2302945143888779</v>
      </c>
      <c r="AO53" s="9">
        <v>3.3638998579157198</v>
      </c>
      <c r="AP53" s="9">
        <v>0</v>
      </c>
    </row>
    <row r="54" spans="1:42" x14ac:dyDescent="0.3">
      <c r="A54">
        <v>1951</v>
      </c>
      <c r="B54" s="1">
        <v>-12.222638114168022</v>
      </c>
      <c r="C54" s="1">
        <v>-6.9536219537683692</v>
      </c>
      <c r="D54" s="1">
        <v>-16.014245880835826</v>
      </c>
      <c r="E54" s="1">
        <v>-11.707404489843938</v>
      </c>
      <c r="N54">
        <v>1951</v>
      </c>
      <c r="O54" s="8">
        <v>0.15470654507738768</v>
      </c>
      <c r="P54" s="8">
        <v>6.104821583059783</v>
      </c>
      <c r="Q54" s="8">
        <v>-0.23122933684391889</v>
      </c>
      <c r="R54" s="8">
        <v>7.0617123333910792</v>
      </c>
      <c r="S54" s="1"/>
      <c r="T54" s="1"/>
      <c r="X54" s="1"/>
      <c r="Y54" s="1"/>
      <c r="Z54" s="11">
        <v>1951</v>
      </c>
      <c r="AA54" s="9">
        <v>0.5010127592773187</v>
      </c>
      <c r="AB54" s="9">
        <v>0.16236214365454124</v>
      </c>
      <c r="AC54" s="9">
        <v>0.44842930227269467</v>
      </c>
      <c r="AD54" s="9">
        <v>0.39393049066944497</v>
      </c>
      <c r="AL54" s="11">
        <v>1951</v>
      </c>
      <c r="AM54" s="9">
        <v>2.6199511358319771</v>
      </c>
      <c r="AN54" s="9">
        <v>7.8889672962316304</v>
      </c>
      <c r="AO54" s="9">
        <v>-1.1716566308358267</v>
      </c>
      <c r="AP54" s="9">
        <v>3.1351847601560623</v>
      </c>
    </row>
    <row r="55" spans="1:42" x14ac:dyDescent="0.3">
      <c r="A55">
        <v>1952</v>
      </c>
      <c r="B55" s="1">
        <v>-8.9140983436110126</v>
      </c>
      <c r="C55" s="1">
        <v>-3.3241894927161146</v>
      </c>
      <c r="D55" s="1">
        <v>-2.7851647515200222</v>
      </c>
      <c r="E55" s="1">
        <v>5.2101626255149469E-2</v>
      </c>
      <c r="N55">
        <v>1952</v>
      </c>
      <c r="O55" s="8">
        <v>-9.6415344413670176</v>
      </c>
      <c r="P55" s="8">
        <v>-5.224329776175562</v>
      </c>
      <c r="Q55" s="8">
        <v>-6.0297497568965746</v>
      </c>
      <c r="R55" s="8">
        <v>-4.3696093135184189</v>
      </c>
      <c r="S55" s="1"/>
      <c r="T55" s="1"/>
      <c r="X55" s="1"/>
      <c r="Y55" s="1"/>
      <c r="Z55" s="11">
        <v>1952</v>
      </c>
      <c r="AA55" s="9">
        <v>0.45270744153595277</v>
      </c>
      <c r="AB55" s="9">
        <v>0.15387980983836011</v>
      </c>
      <c r="AC55" s="9">
        <v>0.42139013750905385</v>
      </c>
      <c r="AD55" s="9">
        <v>0.37671726726036409</v>
      </c>
      <c r="AL55" s="11">
        <v>1952</v>
      </c>
      <c r="AM55" s="9">
        <v>-1.8894686186110121</v>
      </c>
      <c r="AN55" s="9">
        <v>3.7004402322838859</v>
      </c>
      <c r="AO55" s="9">
        <v>4.2394649734799783</v>
      </c>
      <c r="AP55" s="9">
        <v>7.07673135125515</v>
      </c>
    </row>
    <row r="56" spans="1:42" x14ac:dyDescent="0.3">
      <c r="A56">
        <v>1953</v>
      </c>
      <c r="B56" s="1">
        <v>-13.622368067843851</v>
      </c>
      <c r="C56" s="1">
        <v>-2.7951594782215778</v>
      </c>
      <c r="D56" s="1">
        <v>1.2376894298517165</v>
      </c>
      <c r="E56" s="1">
        <v>-3.9700594122745088</v>
      </c>
      <c r="N56">
        <v>1953</v>
      </c>
      <c r="O56" s="8">
        <v>-3.7289910543069182</v>
      </c>
      <c r="P56" s="8">
        <v>-1.2045920640420316</v>
      </c>
      <c r="Q56" s="8">
        <v>14.889697560198666</v>
      </c>
      <c r="R56" s="8">
        <v>-0.31362018718794626</v>
      </c>
      <c r="S56" s="1"/>
      <c r="T56" s="1"/>
      <c r="X56" s="1"/>
      <c r="Y56" s="1"/>
      <c r="Z56" s="11">
        <v>1953</v>
      </c>
      <c r="AA56" s="9">
        <v>0.43582602153889538</v>
      </c>
      <c r="AB56" s="9">
        <v>0.15202618586088426</v>
      </c>
      <c r="AC56" s="9">
        <v>0.48413385453265728</v>
      </c>
      <c r="AD56" s="9">
        <v>0.37553580586161284</v>
      </c>
      <c r="AL56" s="11">
        <v>1953</v>
      </c>
      <c r="AM56" s="9">
        <v>-0.55762081784385131</v>
      </c>
      <c r="AN56" s="9">
        <v>10.269587771778422</v>
      </c>
      <c r="AO56" s="9">
        <v>14.302436679851716</v>
      </c>
      <c r="AP56" s="9">
        <v>9.0946878377254912</v>
      </c>
    </row>
    <row r="57" spans="1:42" x14ac:dyDescent="0.3">
      <c r="A57">
        <v>1954</v>
      </c>
      <c r="B57" s="1">
        <v>1.3137793016614685</v>
      </c>
      <c r="C57" s="1">
        <v>1.499863042022711</v>
      </c>
      <c r="D57" s="1">
        <v>5.5062470973129232</v>
      </c>
      <c r="E57" s="1">
        <v>2.7253782723081565</v>
      </c>
      <c r="N57">
        <v>1954</v>
      </c>
      <c r="O57" s="8">
        <v>-4.1003319163826486</v>
      </c>
      <c r="P57" s="8">
        <v>-1.6967733296429643</v>
      </c>
      <c r="Q57" s="8">
        <v>10.520030787244284</v>
      </c>
      <c r="R57" s="8">
        <v>-0.81024011724835088</v>
      </c>
      <c r="S57" s="1"/>
      <c r="T57" s="1"/>
      <c r="X57" s="1"/>
      <c r="Y57" s="1"/>
      <c r="Z57" s="11">
        <v>1954</v>
      </c>
      <c r="AA57" s="9">
        <v>0.41795570807783533</v>
      </c>
      <c r="AB57" s="9">
        <v>0.14944664608512334</v>
      </c>
      <c r="AC57" s="9">
        <v>0.53506488508096528</v>
      </c>
      <c r="AD57" s="9">
        <v>0.37249306410789018</v>
      </c>
      <c r="AL57" s="11">
        <v>1954</v>
      </c>
      <c r="AM57" s="9">
        <v>7.9231568016614684</v>
      </c>
      <c r="AN57" s="9">
        <v>8.1092405420227109</v>
      </c>
      <c r="AO57" s="9">
        <v>12.115624597312923</v>
      </c>
      <c r="AP57" s="9">
        <v>9.3347557723081565</v>
      </c>
    </row>
    <row r="58" spans="1:42" x14ac:dyDescent="0.3">
      <c r="A58">
        <v>1955</v>
      </c>
      <c r="B58" s="1">
        <v>0.87382684352451889</v>
      </c>
      <c r="C58" s="1">
        <v>-1.5977753844148435</v>
      </c>
      <c r="D58" s="1">
        <v>-9.512414370980192</v>
      </c>
      <c r="E58" s="1">
        <v>-4.6277235850989618</v>
      </c>
      <c r="N58">
        <v>1955</v>
      </c>
      <c r="O58" s="8">
        <v>-0.40846621949104378</v>
      </c>
      <c r="P58" s="8">
        <v>-5.0163000023437432</v>
      </c>
      <c r="Q58" s="8">
        <v>-6.1143013225853915</v>
      </c>
      <c r="R58" s="8">
        <v>-4.1597034537236732</v>
      </c>
      <c r="S58" s="1"/>
      <c r="T58" s="1"/>
      <c r="X58" s="1"/>
      <c r="Y58" s="1"/>
      <c r="Z58" s="11">
        <v>1955</v>
      </c>
      <c r="AA58" s="9">
        <v>0.41624850019790277</v>
      </c>
      <c r="AB58" s="9">
        <v>0.14194995397405266</v>
      </c>
      <c r="AC58" s="9">
        <v>0.50234940573576981</v>
      </c>
      <c r="AD58" s="9">
        <v>0.35699845725531315</v>
      </c>
      <c r="AL58" s="11">
        <v>1955</v>
      </c>
      <c r="AM58" s="9">
        <v>12.234196093524519</v>
      </c>
      <c r="AN58" s="9">
        <v>9.7625938655851563</v>
      </c>
      <c r="AO58" s="9">
        <v>1.8479548790198086</v>
      </c>
      <c r="AP58" s="9">
        <v>6.732645664901038</v>
      </c>
    </row>
    <row r="59" spans="1:42" x14ac:dyDescent="0.3">
      <c r="A59">
        <v>1956</v>
      </c>
      <c r="B59" s="1">
        <v>-0.49284401094135166</v>
      </c>
      <c r="C59" s="1">
        <v>1.0497357576723205</v>
      </c>
      <c r="D59" s="1">
        <v>-10.737374422612046</v>
      </c>
      <c r="E59" s="1">
        <v>-6.8117145259239287E-2</v>
      </c>
      <c r="N59">
        <v>1956</v>
      </c>
      <c r="O59" s="8">
        <v>3.1323647616215755</v>
      </c>
      <c r="P59" s="8">
        <v>1.8515675015069455</v>
      </c>
      <c r="Q59" s="8">
        <v>-4.2180870325201454</v>
      </c>
      <c r="R59" s="8">
        <v>2.7701009045591585</v>
      </c>
      <c r="S59" s="1"/>
      <c r="T59" s="1"/>
      <c r="X59" s="1"/>
      <c r="Y59" s="1"/>
      <c r="Z59" s="11">
        <v>1956</v>
      </c>
      <c r="AA59" s="9">
        <v>0.42928692153888021</v>
      </c>
      <c r="AB59" s="9">
        <v>0.14457825319024029</v>
      </c>
      <c r="AC59" s="9">
        <v>0.48115987059448728</v>
      </c>
      <c r="AD59" s="9">
        <v>0.36688767474900486</v>
      </c>
      <c r="AL59" s="11">
        <v>1956</v>
      </c>
      <c r="AM59" s="9">
        <v>6.9312872390586477</v>
      </c>
      <c r="AN59" s="9">
        <v>8.4738670076723199</v>
      </c>
      <c r="AO59" s="9">
        <v>-3.3132431726120459</v>
      </c>
      <c r="AP59" s="9">
        <v>7.3560141047407601</v>
      </c>
    </row>
    <row r="60" spans="1:42" x14ac:dyDescent="0.3">
      <c r="A60">
        <v>1957</v>
      </c>
      <c r="B60" s="1">
        <v>3.1256648945121404</v>
      </c>
      <c r="C60" s="1">
        <v>5.1166323793755213</v>
      </c>
      <c r="D60" s="1">
        <v>3.6880187071055373</v>
      </c>
      <c r="E60" s="1">
        <v>-0.21861150855355316</v>
      </c>
      <c r="N60">
        <v>1957</v>
      </c>
      <c r="O60" s="8">
        <v>3.7764096352412846</v>
      </c>
      <c r="P60" s="8">
        <v>1.4347443779176405</v>
      </c>
      <c r="Q60" s="8">
        <v>8.5031724015504739</v>
      </c>
      <c r="R60" s="8">
        <v>-5.1055230457394902</v>
      </c>
      <c r="S60" s="1"/>
      <c r="T60" s="1"/>
      <c r="X60" s="1"/>
      <c r="Y60" s="1"/>
      <c r="Z60" s="11">
        <v>1957</v>
      </c>
      <c r="AA60" s="9">
        <v>0.4454985542067052</v>
      </c>
      <c r="AB60" s="9">
        <v>0.14665258154957878</v>
      </c>
      <c r="AC60" s="9">
        <v>0.52207372391821372</v>
      </c>
      <c r="AD60" s="9">
        <v>0.34815613996271666</v>
      </c>
      <c r="AL60" s="11">
        <v>1957</v>
      </c>
      <c r="AM60" s="9">
        <v>7.8970576445121399</v>
      </c>
      <c r="AN60" s="9">
        <v>9.8880251293755208</v>
      </c>
      <c r="AO60" s="9">
        <v>8.4594114571055368</v>
      </c>
      <c r="AP60" s="9">
        <v>4.5527812414464464</v>
      </c>
    </row>
    <row r="61" spans="1:42" x14ac:dyDescent="0.3">
      <c r="A61">
        <v>1958</v>
      </c>
      <c r="B61" s="1">
        <v>6.5157434071184746</v>
      </c>
      <c r="C61" s="1">
        <v>19.685207201114359</v>
      </c>
      <c r="D61" s="1">
        <v>-5.2626847068691189</v>
      </c>
      <c r="E61" s="1">
        <v>2.5931861595496937</v>
      </c>
      <c r="N61">
        <v>1958</v>
      </c>
      <c r="O61" s="8">
        <v>2.4378024978738422</v>
      </c>
      <c r="P61" s="8">
        <v>-1.9975471657164845</v>
      </c>
      <c r="Q61" s="8">
        <v>-7.8793780170788308</v>
      </c>
      <c r="R61" s="8">
        <v>-2.9582309403422102</v>
      </c>
      <c r="S61" s="1"/>
      <c r="T61" s="1"/>
      <c r="X61" s="1"/>
      <c r="Y61" s="1"/>
      <c r="Z61" s="11">
        <v>1958</v>
      </c>
      <c r="AA61" s="9">
        <v>0.45635892908914816</v>
      </c>
      <c r="AB61" s="9">
        <v>0.14372312706338511</v>
      </c>
      <c r="AC61" s="9">
        <v>0.48093756168285717</v>
      </c>
      <c r="AD61" s="9">
        <v>0.33785687730963843</v>
      </c>
      <c r="AL61" s="11">
        <v>1958</v>
      </c>
      <c r="AM61" s="9">
        <v>8.3556249071184752</v>
      </c>
      <c r="AN61" s="9">
        <v>21.52508870111436</v>
      </c>
      <c r="AO61" s="9">
        <v>-3.4228032068691183</v>
      </c>
      <c r="AP61" s="9">
        <v>4.4330676595496943</v>
      </c>
    </row>
    <row r="62" spans="1:42" x14ac:dyDescent="0.3">
      <c r="A62">
        <v>1959</v>
      </c>
      <c r="B62" s="1">
        <v>-20.838819084776276</v>
      </c>
      <c r="C62" s="1">
        <v>5.5278967055678105</v>
      </c>
      <c r="D62" s="1">
        <v>-6.6595669261481127</v>
      </c>
      <c r="E62" s="1">
        <v>-2.1840001008578671</v>
      </c>
      <c r="N62">
        <v>1959</v>
      </c>
      <c r="O62" s="8">
        <v>-14.419841845735014</v>
      </c>
      <c r="P62" s="8">
        <v>-3.203352944681559</v>
      </c>
      <c r="Q62" s="8">
        <v>-2.7964277245745128</v>
      </c>
      <c r="R62" s="8">
        <v>-3.0636716547804088</v>
      </c>
      <c r="S62" s="1"/>
      <c r="T62" s="1"/>
      <c r="X62" s="1"/>
      <c r="Y62" s="1"/>
      <c r="Z62" s="11">
        <v>1959</v>
      </c>
      <c r="AA62" s="9">
        <v>0.39055269326560299</v>
      </c>
      <c r="AB62" s="9">
        <v>0.13911916804041174</v>
      </c>
      <c r="AC62" s="9">
        <v>0.46748849037006512</v>
      </c>
      <c r="AD62" s="9">
        <v>0.32750605192577681</v>
      </c>
      <c r="AL62" s="11">
        <v>1959</v>
      </c>
      <c r="AM62" s="9">
        <v>-10.337733584776277</v>
      </c>
      <c r="AN62" s="9">
        <v>16.028982205567811</v>
      </c>
      <c r="AO62" s="9">
        <v>3.8415185738518876</v>
      </c>
      <c r="AP62" s="9">
        <v>8.3170853991421332</v>
      </c>
    </row>
    <row r="63" spans="1:42" x14ac:dyDescent="0.3">
      <c r="A63">
        <v>1960</v>
      </c>
      <c r="B63" s="1">
        <v>-0.49563587332696279</v>
      </c>
      <c r="C63" s="1">
        <v>-3.3990119616980428</v>
      </c>
      <c r="D63" s="1">
        <v>-1.2073097400725405</v>
      </c>
      <c r="E63" s="1">
        <v>-4.3788561267743473</v>
      </c>
      <c r="N63">
        <v>1960</v>
      </c>
      <c r="O63" s="8">
        <v>15.300064798244929</v>
      </c>
      <c r="P63" s="8">
        <v>1.7761582901168138</v>
      </c>
      <c r="Q63" s="8">
        <v>8.9098480404835598</v>
      </c>
      <c r="R63" s="8">
        <v>2.611705429142841</v>
      </c>
      <c r="S63" s="1"/>
      <c r="T63" s="1"/>
      <c r="X63" s="1"/>
      <c r="Y63" s="1"/>
      <c r="Z63" s="11">
        <v>1960</v>
      </c>
      <c r="AA63" s="9">
        <v>0.450307508406531</v>
      </c>
      <c r="AB63" s="9">
        <v>0.14159014467670306</v>
      </c>
      <c r="AC63" s="9">
        <v>0.50914100446878852</v>
      </c>
      <c r="AD63" s="9">
        <v>0.33605954526469367</v>
      </c>
      <c r="AL63" s="11">
        <v>1960</v>
      </c>
      <c r="AM63" s="9">
        <v>10.057361376673036</v>
      </c>
      <c r="AN63" s="9">
        <v>7.1539852883019561</v>
      </c>
      <c r="AO63" s="9">
        <v>9.3456875099274583</v>
      </c>
      <c r="AP63" s="9">
        <v>6.1741411232256516</v>
      </c>
    </row>
    <row r="64" spans="1:42" x14ac:dyDescent="0.3">
      <c r="A64">
        <v>1961</v>
      </c>
      <c r="B64" s="1">
        <v>2.7523779508165696</v>
      </c>
      <c r="C64" s="1">
        <v>4.428780044885908</v>
      </c>
      <c r="D64" s="1">
        <v>0.16378206275543938</v>
      </c>
      <c r="E64" s="1">
        <v>-1.2851943095019207</v>
      </c>
      <c r="N64">
        <v>1961</v>
      </c>
      <c r="O64" s="8">
        <v>6.3799470291422189</v>
      </c>
      <c r="P64" s="8">
        <v>-0.43731696691718946</v>
      </c>
      <c r="Q64" s="8">
        <v>4.4127702796061374</v>
      </c>
      <c r="R64" s="8">
        <v>-2.6069282796735482</v>
      </c>
      <c r="S64" s="1"/>
      <c r="T64" s="1"/>
      <c r="X64" s="1"/>
      <c r="Y64" s="1"/>
      <c r="Z64" s="11">
        <v>1961</v>
      </c>
      <c r="AA64" s="9">
        <v>0.47903688891111779</v>
      </c>
      <c r="AB64" s="9">
        <v>0.14097094695054924</v>
      </c>
      <c r="AC64" s="9">
        <v>0.53160822739527536</v>
      </c>
      <c r="AD64" s="9">
        <v>0.32729871394264604</v>
      </c>
      <c r="AL64" s="11">
        <v>1961</v>
      </c>
      <c r="AM64" s="9">
        <v>10.017373175816569</v>
      </c>
      <c r="AN64" s="9">
        <v>11.693775269885908</v>
      </c>
      <c r="AO64" s="9">
        <v>7.4287772877554392</v>
      </c>
      <c r="AP64" s="9">
        <v>5.9798009154980791</v>
      </c>
    </row>
    <row r="65" spans="1:42" x14ac:dyDescent="0.3">
      <c r="A65">
        <v>1962</v>
      </c>
      <c r="B65" s="1">
        <v>-11.316987252771389</v>
      </c>
      <c r="C65" s="1">
        <v>1.1263576110433755</v>
      </c>
      <c r="D65" s="1">
        <v>3.6505006236990418</v>
      </c>
      <c r="E65" s="1">
        <v>1.0841400800539454</v>
      </c>
      <c r="N65">
        <v>1962</v>
      </c>
      <c r="O65" s="8">
        <v>-3.7207381712009324</v>
      </c>
      <c r="P65" s="8">
        <v>-2.1995618086290802</v>
      </c>
      <c r="Q65" s="8">
        <v>5.1642696796351917</v>
      </c>
      <c r="R65" s="8">
        <v>-2.8347280580952594</v>
      </c>
      <c r="S65" s="1"/>
      <c r="T65" s="1"/>
      <c r="X65" s="1"/>
      <c r="Y65" s="1"/>
      <c r="Z65" s="11">
        <v>1962</v>
      </c>
      <c r="AA65" s="9">
        <v>0.46121318053126842</v>
      </c>
      <c r="AB65" s="9">
        <v>0.13787020384016219</v>
      </c>
      <c r="AC65" s="9">
        <v>0.5590619098970957</v>
      </c>
      <c r="AD65" s="9">
        <v>0.31802068546472889</v>
      </c>
      <c r="AL65" s="11">
        <v>1962</v>
      </c>
      <c r="AM65" s="9">
        <v>-5.5269557527713893</v>
      </c>
      <c r="AN65" s="9">
        <v>6.9163891110433751</v>
      </c>
      <c r="AO65" s="9">
        <v>9.4405321236990414</v>
      </c>
      <c r="AP65" s="9">
        <v>6.8741715800539449</v>
      </c>
    </row>
    <row r="66" spans="1:42" x14ac:dyDescent="0.3">
      <c r="A66">
        <v>1963</v>
      </c>
      <c r="B66" s="1">
        <v>-12.34300832521815</v>
      </c>
      <c r="C66" s="1">
        <v>-5.74500147819169</v>
      </c>
      <c r="D66" s="1">
        <v>-4.3538854422647031</v>
      </c>
      <c r="E66" s="1">
        <v>-3.5442198032652126</v>
      </c>
      <c r="N66">
        <v>1963</v>
      </c>
      <c r="O66" s="8">
        <v>-3.9985208938316807</v>
      </c>
      <c r="P66" s="8">
        <v>-3.0533465479280375</v>
      </c>
      <c r="Q66" s="8">
        <v>-2.767010290881422</v>
      </c>
      <c r="R66" s="8">
        <v>-3.4610625960644015</v>
      </c>
      <c r="S66" s="1"/>
      <c r="T66" s="1"/>
      <c r="X66" s="1"/>
      <c r="Y66" s="1"/>
      <c r="Z66" s="11">
        <v>1963</v>
      </c>
      <c r="AA66" s="9">
        <v>0.44277147514262</v>
      </c>
      <c r="AB66" s="9">
        <v>0.13366054873058725</v>
      </c>
      <c r="AC66" s="9">
        <v>0.54359260931784481</v>
      </c>
      <c r="AD66" s="9">
        <v>0.30701379047236155</v>
      </c>
      <c r="AL66" s="11">
        <v>1963</v>
      </c>
      <c r="AM66" s="9">
        <v>-4.0517500752181519</v>
      </c>
      <c r="AN66" s="9">
        <v>2.5462567718083085</v>
      </c>
      <c r="AO66" s="9">
        <v>3.9373728077352954</v>
      </c>
      <c r="AP66" s="9">
        <v>4.7470384467347859</v>
      </c>
    </row>
    <row r="67" spans="1:42" x14ac:dyDescent="0.3">
      <c r="A67">
        <v>1964</v>
      </c>
      <c r="B67" s="1">
        <v>8.3211076375735971</v>
      </c>
      <c r="C67" s="1">
        <v>-9.7020353544263465</v>
      </c>
      <c r="D67" s="1">
        <v>-5.4547686954189807</v>
      </c>
      <c r="E67" s="1">
        <v>-4.6200008060262183</v>
      </c>
      <c r="N67">
        <v>1964</v>
      </c>
      <c r="O67" s="8">
        <v>5.7555253524800953</v>
      </c>
      <c r="P67" s="8">
        <v>-1.4693480884883092</v>
      </c>
      <c r="Q67" s="8">
        <v>-1.3530287778951156E-3</v>
      </c>
      <c r="R67" s="8">
        <v>-0.13931647304288308</v>
      </c>
      <c r="S67" s="1"/>
      <c r="T67" s="1"/>
      <c r="X67" s="1"/>
      <c r="Y67" s="1"/>
      <c r="Z67" s="11">
        <v>1964</v>
      </c>
      <c r="AA67" s="9">
        <v>0.46825529964800361</v>
      </c>
      <c r="AB67" s="9">
        <v>0.13169661001275138</v>
      </c>
      <c r="AC67" s="9">
        <v>0.54358525435340621</v>
      </c>
      <c r="AD67" s="9">
        <v>0.30658606968772018</v>
      </c>
      <c r="AL67" s="11">
        <v>1964</v>
      </c>
      <c r="AM67" s="9">
        <v>18.853001637573598</v>
      </c>
      <c r="AN67" s="9">
        <v>0.82985864557365563</v>
      </c>
      <c r="AO67" s="9">
        <v>5.0771253045810205</v>
      </c>
      <c r="AP67" s="9">
        <v>5.9118931939737829</v>
      </c>
    </row>
    <row r="68" spans="1:42" x14ac:dyDescent="0.3">
      <c r="A68">
        <v>1965</v>
      </c>
      <c r="B68" s="1">
        <v>7.9792992664165059</v>
      </c>
      <c r="C68" s="1">
        <v>-6.412302627401834</v>
      </c>
      <c r="D68" s="1">
        <v>-1.412301417430684</v>
      </c>
      <c r="E68" s="1">
        <v>-1.1357393164103007</v>
      </c>
      <c r="N68">
        <v>1965</v>
      </c>
      <c r="O68" s="8">
        <v>7.8009873043074052</v>
      </c>
      <c r="P68" s="8">
        <v>0.74050661846549737</v>
      </c>
      <c r="Q68" s="8">
        <v>1.3433265032445352</v>
      </c>
      <c r="R68" s="8">
        <v>-1.8491654957394021</v>
      </c>
      <c r="S68" s="1"/>
      <c r="T68" s="1"/>
      <c r="X68" s="1"/>
      <c r="Y68" s="1"/>
      <c r="Z68" s="11">
        <v>1965</v>
      </c>
      <c r="AA68" s="9">
        <v>0.50478383612529099</v>
      </c>
      <c r="AB68" s="9">
        <v>0.13267183212619049</v>
      </c>
      <c r="AC68" s="9">
        <v>0.55088737914286479</v>
      </c>
      <c r="AD68" s="9">
        <v>0.3009167858723113</v>
      </c>
      <c r="AL68" s="11">
        <v>1965</v>
      </c>
      <c r="AM68" s="9">
        <v>13.804526266416506</v>
      </c>
      <c r="AN68" s="9">
        <v>-0.58707562740183405</v>
      </c>
      <c r="AO68" s="9">
        <v>4.4129255825693159</v>
      </c>
      <c r="AP68" s="9">
        <v>4.6894876835896993</v>
      </c>
    </row>
    <row r="69" spans="1:42" x14ac:dyDescent="0.3">
      <c r="A69">
        <v>1966</v>
      </c>
      <c r="B69" s="1">
        <v>-5.1304787472926883</v>
      </c>
      <c r="C69" s="1">
        <v>1.2650335610539409</v>
      </c>
      <c r="D69" s="1">
        <v>6.7962997982095708</v>
      </c>
      <c r="E69" s="1">
        <v>0.85649878431828252</v>
      </c>
      <c r="N69">
        <v>1966</v>
      </c>
      <c r="O69" s="8">
        <v>0.83668749468344128</v>
      </c>
      <c r="P69" s="8">
        <v>1.5888782798951118</v>
      </c>
      <c r="Q69" s="8">
        <v>13.543559225152757</v>
      </c>
      <c r="R69" s="8">
        <v>3.1653999350791828</v>
      </c>
      <c r="S69" s="1"/>
      <c r="T69" s="1"/>
      <c r="X69" s="1"/>
      <c r="Y69" s="1"/>
      <c r="Z69" s="11">
        <v>1966</v>
      </c>
      <c r="AA69" s="9">
        <v>0.50900729935733469</v>
      </c>
      <c r="AB69" s="9">
        <v>0.13477982605038244</v>
      </c>
      <c r="AC69" s="9">
        <v>0.62549713760097048</v>
      </c>
      <c r="AD69" s="9">
        <v>0.31044200561695579</v>
      </c>
      <c r="AL69" s="11">
        <v>1966</v>
      </c>
      <c r="AM69" s="9">
        <v>0.65943690270731103</v>
      </c>
      <c r="AN69" s="9">
        <v>7.0549492110539402</v>
      </c>
      <c r="AO69" s="9">
        <v>12.58621544820957</v>
      </c>
      <c r="AP69" s="9">
        <v>6.6464144343182818</v>
      </c>
    </row>
    <row r="70" spans="1:42" x14ac:dyDescent="0.3">
      <c r="A70">
        <v>1967</v>
      </c>
      <c r="B70" s="1">
        <v>-3.1119001772788177</v>
      </c>
      <c r="C70" s="1">
        <v>-1.6861836721610377</v>
      </c>
      <c r="D70" s="1">
        <v>-1.7605166219707566</v>
      </c>
      <c r="E70" s="1">
        <v>-1.0394603282369106</v>
      </c>
      <c r="N70">
        <v>1967</v>
      </c>
      <c r="O70" s="8">
        <v>-1.7490252067987377</v>
      </c>
      <c r="P70" s="8">
        <v>1.6449662323001935</v>
      </c>
      <c r="Q70" s="8">
        <v>0.30977231471516209</v>
      </c>
      <c r="R70" s="8">
        <v>3.767944715026994</v>
      </c>
      <c r="S70" s="1"/>
      <c r="T70" s="1"/>
      <c r="X70" s="1"/>
      <c r="Y70" s="1"/>
      <c r="Z70" s="11">
        <v>1967</v>
      </c>
      <c r="AA70" s="9">
        <v>0.5001046333871294</v>
      </c>
      <c r="AB70" s="9">
        <v>0.13699690867686418</v>
      </c>
      <c r="AC70" s="9">
        <v>0.62743475456259412</v>
      </c>
      <c r="AD70" s="9">
        <v>0.32213928876082371</v>
      </c>
      <c r="AL70" s="11">
        <v>1967</v>
      </c>
      <c r="AM70" s="9">
        <v>1.5149576477211824</v>
      </c>
      <c r="AN70" s="9">
        <v>2.9406741528389624</v>
      </c>
      <c r="AO70" s="9">
        <v>2.8663412030292434</v>
      </c>
      <c r="AP70" s="9">
        <v>3.5873974967630895</v>
      </c>
    </row>
    <row r="71" spans="1:42" x14ac:dyDescent="0.3">
      <c r="A71">
        <v>1968</v>
      </c>
      <c r="B71" s="1">
        <v>-3.0184708671569869</v>
      </c>
      <c r="C71" s="1">
        <v>6.7964449620872234</v>
      </c>
      <c r="D71" s="1">
        <v>-6.2792200148095842</v>
      </c>
      <c r="E71" s="1">
        <v>-3.3342240678758026</v>
      </c>
      <c r="N71">
        <v>1968</v>
      </c>
      <c r="O71" s="8">
        <v>5.154346869338311</v>
      </c>
      <c r="P71" s="8">
        <v>-1.4807368952017286</v>
      </c>
      <c r="Q71" s="8">
        <v>-2.4796802624415859</v>
      </c>
      <c r="R71" s="8">
        <v>-1.6465479561039054</v>
      </c>
      <c r="S71" s="1"/>
      <c r="T71" s="1"/>
      <c r="X71" s="1"/>
      <c r="Y71" s="1"/>
      <c r="Z71" s="11">
        <v>1968</v>
      </c>
      <c r="AA71" s="9">
        <v>0.52588176090153471</v>
      </c>
      <c r="AB71" s="9">
        <v>0.13496834490480003</v>
      </c>
      <c r="AC71" s="9">
        <v>0.61187637879400669</v>
      </c>
      <c r="AD71" s="9">
        <v>0.3168351108859247</v>
      </c>
      <c r="AL71" s="11">
        <v>1968</v>
      </c>
      <c r="AM71" s="9">
        <v>6.4987773828430129</v>
      </c>
      <c r="AN71" s="9">
        <v>16.313693212087223</v>
      </c>
      <c r="AO71" s="9">
        <v>3.2380282351904155</v>
      </c>
      <c r="AP71" s="9">
        <v>6.1830241821241971</v>
      </c>
    </row>
    <row r="72" spans="1:42" x14ac:dyDescent="0.3">
      <c r="A72">
        <v>1969</v>
      </c>
      <c r="B72" s="1">
        <v>1.5254038660615024</v>
      </c>
      <c r="C72" s="1">
        <v>1.0597460906309291</v>
      </c>
      <c r="D72" s="1">
        <v>-6.6243691508968592</v>
      </c>
      <c r="E72" s="1">
        <v>-2.0117174841790328</v>
      </c>
      <c r="N72">
        <v>1969</v>
      </c>
      <c r="O72" s="8">
        <v>6.2537843126203141</v>
      </c>
      <c r="P72" s="8">
        <v>2.4911183260404091</v>
      </c>
      <c r="Q72" s="8">
        <v>7.0114292191436611E-2</v>
      </c>
      <c r="R72" s="8">
        <v>-1.5746348228585116</v>
      </c>
      <c r="S72" s="1"/>
      <c r="T72" s="1"/>
      <c r="X72" s="1"/>
      <c r="Y72" s="1"/>
      <c r="Z72" s="11">
        <v>1969</v>
      </c>
      <c r="AA72" s="9">
        <v>0.55876927196772641</v>
      </c>
      <c r="AB72" s="9">
        <v>0.13833056607907693</v>
      </c>
      <c r="AC72" s="9">
        <v>0.61230539158608466</v>
      </c>
      <c r="AD72" s="9">
        <v>0.31184611489887254</v>
      </c>
      <c r="AL72" s="11">
        <v>1969</v>
      </c>
      <c r="AM72" s="9">
        <v>10.833905366061503</v>
      </c>
      <c r="AN72" s="9">
        <v>10.368247590630929</v>
      </c>
      <c r="AO72" s="9">
        <v>2.684132349103141</v>
      </c>
      <c r="AP72" s="9">
        <v>7.2967840158209674</v>
      </c>
    </row>
    <row r="73" spans="1:42" x14ac:dyDescent="0.3">
      <c r="A73">
        <v>1970</v>
      </c>
      <c r="B73" s="1">
        <v>1.7844022224500069</v>
      </c>
      <c r="C73" s="1">
        <v>10.578393664673577</v>
      </c>
      <c r="D73" s="1">
        <v>-2.5470418942959014</v>
      </c>
      <c r="E73" s="1">
        <v>3.7807827160118181</v>
      </c>
      <c r="N73">
        <v>1970</v>
      </c>
      <c r="O73" s="8">
        <v>6.2693283787717213</v>
      </c>
      <c r="P73" s="8">
        <v>7.2734914237375214</v>
      </c>
      <c r="Q73" s="8">
        <v>-0.75192589752279826</v>
      </c>
      <c r="R73" s="8">
        <v>1.9225029144152694</v>
      </c>
      <c r="S73" s="1"/>
      <c r="T73" s="1"/>
      <c r="X73" s="1"/>
      <c r="Y73" s="1"/>
      <c r="Z73" s="11">
        <v>1970</v>
      </c>
      <c r="AA73" s="9">
        <v>0.59380035250705521</v>
      </c>
      <c r="AB73" s="9">
        <v>0.14839202793924616</v>
      </c>
      <c r="AC73" s="9">
        <v>0.60770130877482054</v>
      </c>
      <c r="AD73" s="9">
        <v>0.31784136554629416</v>
      </c>
      <c r="AL73" s="11">
        <v>1970</v>
      </c>
      <c r="AM73" s="9">
        <v>6.3108662224500067</v>
      </c>
      <c r="AN73" s="9">
        <v>15.104857664673577</v>
      </c>
      <c r="AO73" s="9">
        <v>1.9794221057040984</v>
      </c>
      <c r="AP73" s="9">
        <v>8.307246716011818</v>
      </c>
    </row>
    <row r="74" spans="1:42" x14ac:dyDescent="0.3">
      <c r="A74">
        <v>1971</v>
      </c>
      <c r="B74" s="1">
        <v>4.8291867564495572</v>
      </c>
      <c r="C74" s="1">
        <v>10.49761610846295</v>
      </c>
      <c r="D74" s="1">
        <v>12.264084091990304</v>
      </c>
      <c r="E74" s="1">
        <v>7.2180761832186935</v>
      </c>
      <c r="N74">
        <v>1971</v>
      </c>
      <c r="O74" s="8">
        <v>-1.5233221665646002</v>
      </c>
      <c r="P74" s="8">
        <v>1.6251679441511513</v>
      </c>
      <c r="Q74" s="8">
        <v>-2.4857765857741132</v>
      </c>
      <c r="R74" s="8">
        <v>1.1993689361311288</v>
      </c>
      <c r="S74" s="1"/>
      <c r="T74" s="1"/>
      <c r="X74" s="1"/>
      <c r="Y74" s="1"/>
      <c r="Z74" s="11">
        <v>1971</v>
      </c>
      <c r="AA74" s="9">
        <v>0.58475486011217648</v>
      </c>
      <c r="AB74" s="9">
        <v>0.15080364760899062</v>
      </c>
      <c r="AC74" s="9">
        <v>0.59259521192985321</v>
      </c>
      <c r="AD74" s="9">
        <v>0.32165345615083141</v>
      </c>
      <c r="AL74" s="11">
        <v>1971</v>
      </c>
      <c r="AM74" s="9">
        <v>6.142190031449557</v>
      </c>
      <c r="AN74" s="9">
        <v>11.810619383462949</v>
      </c>
      <c r="AO74" s="9">
        <v>13.577087366990304</v>
      </c>
      <c r="AP74" s="9">
        <v>8.5310794582186933</v>
      </c>
    </row>
    <row r="75" spans="1:42" x14ac:dyDescent="0.3">
      <c r="A75">
        <v>1972</v>
      </c>
      <c r="B75" s="1">
        <v>-2.444998898709331</v>
      </c>
      <c r="C75" s="1">
        <v>7.7258879154010724</v>
      </c>
      <c r="D75" s="1">
        <v>-4.2263170604566227</v>
      </c>
      <c r="E75" s="1">
        <v>4.2534804752608597</v>
      </c>
      <c r="N75">
        <v>1972</v>
      </c>
      <c r="O75" s="8">
        <v>-1.7298200005784192</v>
      </c>
      <c r="P75" s="8">
        <v>3.9915462408614211</v>
      </c>
      <c r="Q75" s="8">
        <v>-6.0897619863265469</v>
      </c>
      <c r="R75" s="8">
        <v>-0.48717578743907586</v>
      </c>
      <c r="S75" s="1"/>
      <c r="T75" s="1"/>
      <c r="X75" s="1"/>
      <c r="Y75" s="1"/>
      <c r="Z75" s="11">
        <v>1972</v>
      </c>
      <c r="AA75" s="9">
        <v>0.57463965358760172</v>
      </c>
      <c r="AB75" s="9">
        <v>0.15682304493620919</v>
      </c>
      <c r="AC75" s="9">
        <v>0.55650757398095774</v>
      </c>
      <c r="AD75" s="9">
        <v>0.3200864383930036</v>
      </c>
      <c r="AL75" s="11">
        <v>1972</v>
      </c>
      <c r="AM75" s="9">
        <v>4.0179573512906686</v>
      </c>
      <c r="AN75" s="9">
        <v>14.188844165401072</v>
      </c>
      <c r="AO75" s="9">
        <v>2.2366391895433768</v>
      </c>
      <c r="AP75" s="9">
        <v>10.716436725260859</v>
      </c>
    </row>
    <row r="76" spans="1:42" x14ac:dyDescent="0.3">
      <c r="A76">
        <v>1973</v>
      </c>
      <c r="B76" s="1">
        <v>-4.070569220975389</v>
      </c>
      <c r="C76" s="1">
        <v>9.0016802456239855</v>
      </c>
      <c r="D76" s="1">
        <v>-15.765395750401616</v>
      </c>
      <c r="E76" s="1">
        <v>0.49357092541051983</v>
      </c>
      <c r="N76">
        <v>1973</v>
      </c>
      <c r="O76" s="8">
        <v>0.39073329861534223</v>
      </c>
      <c r="P76" s="8">
        <v>6.1056242355312484</v>
      </c>
      <c r="Q76" s="8">
        <v>-8.1500259089819274</v>
      </c>
      <c r="R76" s="8">
        <v>-2.6535857018278985</v>
      </c>
      <c r="S76" s="1"/>
      <c r="T76" s="1"/>
      <c r="X76" s="1"/>
      <c r="Y76" s="1"/>
      <c r="Z76" s="11">
        <v>1973</v>
      </c>
      <c r="AA76" s="9">
        <v>0.57688496206121631</v>
      </c>
      <c r="AB76" s="9">
        <v>0.16639807077473245</v>
      </c>
      <c r="AC76" s="9">
        <v>0.51115206251606293</v>
      </c>
      <c r="AD76" s="9">
        <v>0.31159267043031669</v>
      </c>
      <c r="AL76" s="11">
        <v>1973</v>
      </c>
      <c r="AM76" s="9">
        <v>3.9663357790246101</v>
      </c>
      <c r="AN76" s="9">
        <v>17.038585245623985</v>
      </c>
      <c r="AO76" s="9">
        <v>-7.7284907504016171</v>
      </c>
      <c r="AP76" s="9">
        <v>8.5304759254105189</v>
      </c>
    </row>
    <row r="77" spans="1:42" x14ac:dyDescent="0.3">
      <c r="A77">
        <v>1974</v>
      </c>
      <c r="B77" s="1">
        <v>8.1063424714465064</v>
      </c>
      <c r="C77" s="1">
        <v>10.726169425417002</v>
      </c>
      <c r="D77" s="1">
        <v>-0.32036660642667814</v>
      </c>
      <c r="E77" s="1">
        <v>10.563196969566892</v>
      </c>
      <c r="N77">
        <v>1974</v>
      </c>
      <c r="O77" s="8">
        <v>7.1350181870593277</v>
      </c>
      <c r="P77" s="8">
        <v>15.619237084699344</v>
      </c>
      <c r="Q77" s="8">
        <v>8.6563190712301896</v>
      </c>
      <c r="R77" s="8">
        <v>9.4085680374234926</v>
      </c>
      <c r="S77" s="1"/>
      <c r="T77" s="1"/>
      <c r="X77" s="1"/>
      <c r="Y77" s="1"/>
      <c r="Z77" s="11">
        <v>1974</v>
      </c>
      <c r="AA77" s="9">
        <v>0.61804580902269435</v>
      </c>
      <c r="AB77" s="9">
        <v>0.19238817995340374</v>
      </c>
      <c r="AC77" s="9">
        <v>0.55539901598662733</v>
      </c>
      <c r="AD77" s="9">
        <v>0.34090907882737781</v>
      </c>
      <c r="AL77" s="11">
        <v>1974</v>
      </c>
      <c r="AM77" s="9">
        <v>5.8740503964465063</v>
      </c>
      <c r="AN77" s="9">
        <v>8.4938773504170015</v>
      </c>
      <c r="AO77" s="9">
        <v>-2.5526586814266783</v>
      </c>
      <c r="AP77" s="9">
        <v>8.330904894566892</v>
      </c>
    </row>
    <row r="78" spans="1:42" x14ac:dyDescent="0.3">
      <c r="A78">
        <v>1975</v>
      </c>
      <c r="B78" s="1">
        <v>5.2876772220828325</v>
      </c>
      <c r="C78" s="1">
        <v>12.741099304420988</v>
      </c>
      <c r="D78" s="1">
        <v>-17.626248122427032</v>
      </c>
      <c r="E78" s="1">
        <v>9.077628691228357</v>
      </c>
      <c r="N78">
        <v>1975</v>
      </c>
      <c r="O78" s="8">
        <v>-3.8852064593908553</v>
      </c>
      <c r="P78" s="8">
        <v>8.2210860656670057</v>
      </c>
      <c r="Q78" s="8">
        <v>-12.303448014767415</v>
      </c>
      <c r="R78" s="8">
        <v>2.7198918878472478</v>
      </c>
      <c r="S78" s="1"/>
      <c r="T78" s="1"/>
      <c r="X78" s="1"/>
      <c r="Y78" s="1"/>
      <c r="Z78" s="11">
        <v>1975</v>
      </c>
      <c r="AA78" s="9">
        <v>0.59403345332855018</v>
      </c>
      <c r="AB78" s="9">
        <v>0.20820457780754337</v>
      </c>
      <c r="AC78" s="9">
        <v>0.48706578678018286</v>
      </c>
      <c r="AD78" s="9">
        <v>0.35018143720733846</v>
      </c>
      <c r="AL78" s="11">
        <v>1975</v>
      </c>
      <c r="AM78" s="9">
        <v>-2.5525407779171672</v>
      </c>
      <c r="AN78" s="9">
        <v>4.9008813044209898</v>
      </c>
      <c r="AO78" s="9">
        <v>-25.466466122427033</v>
      </c>
      <c r="AP78" s="9">
        <v>1.2374106912283578</v>
      </c>
    </row>
    <row r="79" spans="1:42" x14ac:dyDescent="0.3">
      <c r="A79">
        <v>1976</v>
      </c>
      <c r="B79" s="1">
        <v>-10.431884973162207</v>
      </c>
      <c r="C79" s="1">
        <v>4.337733747326979</v>
      </c>
      <c r="D79" s="1">
        <v>-1.3816776665324086</v>
      </c>
      <c r="E79" s="1">
        <v>-3.0148221409773894</v>
      </c>
      <c r="N79">
        <v>1976</v>
      </c>
      <c r="O79" s="8">
        <v>-6.9856620727377639</v>
      </c>
      <c r="P79" s="8">
        <v>0.60648864850207929</v>
      </c>
      <c r="Q79" s="8">
        <v>10.234945856999445</v>
      </c>
      <c r="R79" s="8">
        <v>-3.1314773279766617</v>
      </c>
      <c r="S79" s="1"/>
      <c r="T79" s="1"/>
      <c r="X79" s="1"/>
      <c r="Y79" s="1"/>
      <c r="Z79" s="11">
        <v>1976</v>
      </c>
      <c r="AA79" s="9">
        <v>0.55253628368000329</v>
      </c>
      <c r="AB79" s="9">
        <v>0.20946731493760781</v>
      </c>
      <c r="AC79" s="9">
        <v>0.53691670634510291</v>
      </c>
      <c r="AD79" s="9">
        <v>0.33921558489440784</v>
      </c>
      <c r="AL79" s="11">
        <v>1976</v>
      </c>
      <c r="AM79" s="9">
        <v>-3.0338389731622062</v>
      </c>
      <c r="AN79" s="9">
        <v>11.73577974732698</v>
      </c>
      <c r="AO79" s="9">
        <v>6.0163683334675921</v>
      </c>
      <c r="AP79" s="9">
        <v>4.3832238590226114</v>
      </c>
    </row>
    <row r="80" spans="1:42" x14ac:dyDescent="0.3">
      <c r="A80">
        <v>1977</v>
      </c>
      <c r="B80" s="1">
        <v>5.6724404741586776</v>
      </c>
      <c r="C80" s="1">
        <v>1.0033728871069769</v>
      </c>
      <c r="D80" s="1">
        <v>6.3466607752281288</v>
      </c>
      <c r="E80" s="1">
        <v>-0.70037160643007468</v>
      </c>
      <c r="N80">
        <v>1977</v>
      </c>
      <c r="O80" s="8">
        <v>8.2236266434656979</v>
      </c>
      <c r="P80" s="8">
        <v>3.4924374876956765</v>
      </c>
      <c r="Q80" s="8">
        <v>3.8710904201850971</v>
      </c>
      <c r="R80" s="8">
        <v>-3.9982241378059058</v>
      </c>
      <c r="S80" s="1"/>
      <c r="T80" s="1"/>
      <c r="X80" s="1"/>
      <c r="Y80" s="1"/>
      <c r="Z80" s="11">
        <v>1977</v>
      </c>
      <c r="AA80" s="9">
        <v>0.59797480471952724</v>
      </c>
      <c r="AB80" s="9">
        <v>0.2167828299689584</v>
      </c>
      <c r="AC80" s="9">
        <v>0.55770123752880152</v>
      </c>
      <c r="AD80" s="9">
        <v>0.32565298549996013</v>
      </c>
      <c r="AL80" s="11">
        <v>1977</v>
      </c>
      <c r="AM80" s="9">
        <v>7.8136022241586778</v>
      </c>
      <c r="AN80" s="9">
        <v>3.1445346371069771</v>
      </c>
      <c r="AO80" s="9">
        <v>8.487822525228129</v>
      </c>
      <c r="AP80" s="9">
        <v>1.4407901435699255</v>
      </c>
    </row>
    <row r="81" spans="1:42" x14ac:dyDescent="0.3">
      <c r="A81">
        <v>1978</v>
      </c>
      <c r="B81" s="1">
        <v>-12.468094165451069</v>
      </c>
      <c r="C81" s="1">
        <v>4.4944034086639633</v>
      </c>
      <c r="D81" s="1">
        <v>7.3231818589722524</v>
      </c>
      <c r="E81" s="1">
        <v>8.0259680977101713</v>
      </c>
      <c r="N81">
        <v>1978</v>
      </c>
      <c r="O81" s="8">
        <v>-8.5561500391679868</v>
      </c>
      <c r="P81" s="8">
        <v>4.777624866389063</v>
      </c>
      <c r="Q81" s="8">
        <v>10.212223162025037</v>
      </c>
      <c r="R81" s="8">
        <v>8.0841921599482003</v>
      </c>
      <c r="S81" s="1"/>
      <c r="T81" s="1"/>
      <c r="X81" s="1"/>
      <c r="Y81" s="1"/>
      <c r="Z81" s="11">
        <v>1978</v>
      </c>
      <c r="AA81" s="9">
        <v>0.54681118323130273</v>
      </c>
      <c r="AB81" s="9">
        <v>0.22713990035961729</v>
      </c>
      <c r="AC81" s="9">
        <v>0.61465493248261804</v>
      </c>
      <c r="AD81" s="9">
        <v>0.35197939862238514</v>
      </c>
      <c r="AL81" s="11">
        <v>1978</v>
      </c>
      <c r="AM81" s="9">
        <v>-10.522669540451069</v>
      </c>
      <c r="AN81" s="9">
        <v>6.4398280336639635</v>
      </c>
      <c r="AO81" s="9">
        <v>9.2686064839722526</v>
      </c>
      <c r="AP81" s="9">
        <v>9.9713927227101706</v>
      </c>
    </row>
    <row r="82" spans="1:42" x14ac:dyDescent="0.3">
      <c r="A82">
        <v>1979</v>
      </c>
      <c r="B82" s="1">
        <v>4.3797376863385438</v>
      </c>
      <c r="C82" s="1">
        <v>0.99108008045804663</v>
      </c>
      <c r="D82" s="1">
        <v>2.0963260356712654</v>
      </c>
      <c r="E82" s="1">
        <v>0.31390539229775971</v>
      </c>
      <c r="N82">
        <v>1979</v>
      </c>
      <c r="O82" s="8">
        <v>13.994126629409509</v>
      </c>
      <c r="P82" s="8">
        <v>6.9367205310624458</v>
      </c>
      <c r="Q82" s="8">
        <v>5.9341271765166681</v>
      </c>
      <c r="R82" s="8">
        <v>4.7159974580880393</v>
      </c>
      <c r="S82" s="1"/>
      <c r="T82" s="1"/>
      <c r="X82" s="1"/>
      <c r="Y82" s="1"/>
      <c r="Z82" s="11">
        <v>1979</v>
      </c>
      <c r="AA82" s="9">
        <v>0.62333263263646366</v>
      </c>
      <c r="AB82" s="9">
        <v>0.24289596046209766</v>
      </c>
      <c r="AC82" s="9">
        <v>0.6511293378728692</v>
      </c>
      <c r="AD82" s="9">
        <v>0.36857873811441039</v>
      </c>
      <c r="AL82" s="11">
        <v>1979</v>
      </c>
      <c r="AM82" s="9">
        <v>10.185822436338544</v>
      </c>
      <c r="AN82" s="9">
        <v>6.7971648304580468</v>
      </c>
      <c r="AO82" s="9">
        <v>7.9024107856712655</v>
      </c>
      <c r="AP82" s="9">
        <v>6.1199901422977598</v>
      </c>
    </row>
    <row r="83" spans="1:42" x14ac:dyDescent="0.3">
      <c r="A83">
        <v>1980</v>
      </c>
      <c r="B83" s="1">
        <v>0.40912382417243265</v>
      </c>
      <c r="C83" s="1">
        <v>13.469242500000004</v>
      </c>
      <c r="D83" s="1">
        <v>10.39417567471669</v>
      </c>
      <c r="E83" s="1">
        <v>5.4302794503887775</v>
      </c>
      <c r="N83">
        <v>1980</v>
      </c>
      <c r="O83" s="8">
        <v>4.4775451306349856</v>
      </c>
      <c r="P83" s="8">
        <v>9.3792506404552611</v>
      </c>
      <c r="Q83" s="8">
        <v>7.8007229192558869</v>
      </c>
      <c r="R83" s="8">
        <v>8.2692086269268614</v>
      </c>
      <c r="S83" s="1"/>
      <c r="T83" s="1"/>
      <c r="X83" s="1"/>
      <c r="Y83" s="1"/>
      <c r="Z83" s="11">
        <v>1980</v>
      </c>
      <c r="AA83" s="9">
        <v>0.65124263257673654</v>
      </c>
      <c r="AB83" s="9">
        <v>0.26567778138937892</v>
      </c>
      <c r="AC83" s="9">
        <v>0.70192213336631726</v>
      </c>
      <c r="AD83" s="9">
        <v>0.39905728292358533</v>
      </c>
      <c r="AL83" s="11">
        <v>1980</v>
      </c>
      <c r="AM83" s="9">
        <v>-3.8101186758275674</v>
      </c>
      <c r="AN83" s="9">
        <v>9.2500000000000036</v>
      </c>
      <c r="AO83" s="9">
        <v>6.1749331747166902</v>
      </c>
      <c r="AP83" s="9">
        <v>1.2110369503887775</v>
      </c>
    </row>
    <row r="84" spans="1:42" x14ac:dyDescent="0.3">
      <c r="A84">
        <v>1981</v>
      </c>
      <c r="B84" s="1">
        <v>-10.808621186410205</v>
      </c>
      <c r="C84" s="1">
        <v>-7.6675804999999251</v>
      </c>
      <c r="D84" s="1">
        <v>3.7307885478846674</v>
      </c>
      <c r="E84" s="1">
        <v>-1.4756191158134531</v>
      </c>
      <c r="N84">
        <v>1981</v>
      </c>
      <c r="O84" s="8">
        <v>-8.5954004511154096</v>
      </c>
      <c r="P84" s="8">
        <v>1.9904030975929521</v>
      </c>
      <c r="Q84" s="8">
        <v>-0.54271101948080158</v>
      </c>
      <c r="R84" s="8">
        <v>2.2369141611977561E-2</v>
      </c>
      <c r="S84" s="1"/>
      <c r="T84" s="1"/>
      <c r="X84" s="1"/>
      <c r="Y84" s="1"/>
      <c r="Z84" s="11">
        <v>1981</v>
      </c>
      <c r="AA84" s="9">
        <v>0.59526572039837988</v>
      </c>
      <c r="AB84" s="9">
        <v>0.27096584017976932</v>
      </c>
      <c r="AC84" s="9">
        <v>0.69811272460036355</v>
      </c>
      <c r="AD84" s="9">
        <v>0.39914654861231541</v>
      </c>
      <c r="AL84" s="11">
        <v>1981</v>
      </c>
      <c r="AM84" s="9">
        <v>-11.981040686410205</v>
      </c>
      <c r="AN84" s="9">
        <v>-8.8399999999999253</v>
      </c>
      <c r="AO84" s="9">
        <v>2.5583690478846677</v>
      </c>
      <c r="AP84" s="9">
        <v>-2.6480386158134528</v>
      </c>
    </row>
    <row r="85" spans="1:42" x14ac:dyDescent="0.3">
      <c r="A85">
        <v>1982</v>
      </c>
      <c r="B85" s="1">
        <v>-1.4736443992570836</v>
      </c>
      <c r="C85" s="1">
        <v>1.1709985000000378</v>
      </c>
      <c r="D85" s="1">
        <v>-19.745739082480558</v>
      </c>
      <c r="E85" s="1">
        <v>-0.22934508741575987</v>
      </c>
      <c r="N85">
        <v>1982</v>
      </c>
      <c r="O85" s="8">
        <v>-4.0917655428263311</v>
      </c>
      <c r="P85" s="8">
        <v>-2.4190425766188683</v>
      </c>
      <c r="Q85" s="8">
        <v>-19.146643082536063</v>
      </c>
      <c r="R85" s="8">
        <v>-3.7045481373929823</v>
      </c>
      <c r="S85" s="1"/>
      <c r="T85" s="1"/>
      <c r="X85" s="1"/>
      <c r="Y85" s="1"/>
      <c r="Z85" s="11">
        <v>1982</v>
      </c>
      <c r="AA85" s="9">
        <v>0.57090884276286202</v>
      </c>
      <c r="AB85" s="9">
        <v>0.26441106113772767</v>
      </c>
      <c r="AC85" s="9">
        <v>0.56444757290736403</v>
      </c>
      <c r="AD85" s="9">
        <v>0.38435997258022953</v>
      </c>
      <c r="AL85" s="11">
        <v>1982</v>
      </c>
      <c r="AM85" s="9">
        <v>-2.6846428992570837</v>
      </c>
      <c r="AN85" s="9">
        <v>-3.9999999999962288E-2</v>
      </c>
      <c r="AO85" s="9">
        <v>-20.956737582480557</v>
      </c>
      <c r="AP85" s="9">
        <v>-1.44034358741576</v>
      </c>
    </row>
    <row r="86" spans="1:42" x14ac:dyDescent="0.3">
      <c r="A86">
        <v>1983</v>
      </c>
      <c r="B86" s="1">
        <v>4.518639238627931</v>
      </c>
      <c r="C86" s="1">
        <v>-8.7727154749999254</v>
      </c>
      <c r="D86" s="1">
        <v>0.24376121091246361</v>
      </c>
      <c r="E86" s="1">
        <v>-1.7092864278280269</v>
      </c>
      <c r="N86">
        <v>1983</v>
      </c>
      <c r="O86" s="8">
        <v>3.8414211824170597</v>
      </c>
      <c r="P86" s="8">
        <v>-5.3972164315133631</v>
      </c>
      <c r="Q86" s="8">
        <v>-1.1123233387095754</v>
      </c>
      <c r="R86" s="8">
        <v>-2.9235259023289717</v>
      </c>
      <c r="S86" s="1"/>
      <c r="T86" s="1"/>
      <c r="X86" s="1"/>
      <c r="Y86" s="1"/>
      <c r="Z86" s="11">
        <v>1983</v>
      </c>
      <c r="AA86" s="9">
        <v>0.59283985598104671</v>
      </c>
      <c r="AB86" s="9">
        <v>0.25014022389926338</v>
      </c>
      <c r="AC86" s="9">
        <v>0.55816909081913568</v>
      </c>
      <c r="AD86" s="9">
        <v>0.37312310922366199</v>
      </c>
      <c r="AL86" s="11">
        <v>1983</v>
      </c>
      <c r="AM86" s="9">
        <v>7.3713547136279312</v>
      </c>
      <c r="AN86" s="9">
        <v>-5.9199999999999253</v>
      </c>
      <c r="AO86" s="9">
        <v>3.0964766859124637</v>
      </c>
      <c r="AP86" s="9">
        <v>1.1434290471719732</v>
      </c>
    </row>
    <row r="87" spans="1:42" x14ac:dyDescent="0.3">
      <c r="A87">
        <v>1984</v>
      </c>
      <c r="B87" s="1">
        <v>-2.4229194829496539</v>
      </c>
      <c r="C87" s="1">
        <v>1.2425332499997941</v>
      </c>
      <c r="D87" s="1">
        <v>3.8253240890425086</v>
      </c>
      <c r="E87" s="1">
        <v>0.92043135590469927</v>
      </c>
      <c r="N87">
        <v>1984</v>
      </c>
      <c r="O87" s="8">
        <v>0.2349353722889358</v>
      </c>
      <c r="P87" s="8">
        <v>-3.6693195633863307</v>
      </c>
      <c r="Q87" s="8">
        <v>-6.1282890271721513</v>
      </c>
      <c r="R87" s="8">
        <v>2.4119291723838865</v>
      </c>
      <c r="S87" s="1"/>
      <c r="T87" s="1"/>
      <c r="X87" s="1"/>
      <c r="Y87" s="1"/>
      <c r="Z87" s="11">
        <v>1984</v>
      </c>
      <c r="AA87" s="9">
        <v>0.59423264650377294</v>
      </c>
      <c r="AB87" s="9">
        <v>0.24096177972782934</v>
      </c>
      <c r="AC87" s="9">
        <v>0.52396287567340005</v>
      </c>
      <c r="AD87" s="9">
        <v>0.38212257434393332</v>
      </c>
      <c r="AL87" s="11">
        <v>1984</v>
      </c>
      <c r="AM87" s="9">
        <v>2.6445472670503456</v>
      </c>
      <c r="AN87" s="9">
        <v>6.3099999999997936</v>
      </c>
      <c r="AO87" s="9">
        <v>8.8927908390425081</v>
      </c>
      <c r="AP87" s="9">
        <v>5.9878981059046987</v>
      </c>
    </row>
    <row r="88" spans="1:42" x14ac:dyDescent="0.3">
      <c r="A88">
        <v>1985</v>
      </c>
      <c r="B88" s="1">
        <v>-14.532459859799875</v>
      </c>
      <c r="C88" s="1">
        <v>3.640054249999932</v>
      </c>
      <c r="D88" s="1">
        <v>-1.9427383779170553</v>
      </c>
      <c r="E88" s="1">
        <v>-1.6762546689077533</v>
      </c>
      <c r="N88">
        <v>1985</v>
      </c>
      <c r="O88" s="8">
        <v>-6.0520259718186526</v>
      </c>
      <c r="P88" s="8">
        <v>-2.3211956017481938</v>
      </c>
      <c r="Q88" s="8">
        <v>-0.30286581953077318</v>
      </c>
      <c r="R88" s="8">
        <v>2.6635302108576786</v>
      </c>
      <c r="S88" s="1"/>
      <c r="T88" s="1"/>
      <c r="X88" s="1"/>
      <c r="Y88" s="1"/>
      <c r="Z88" s="11">
        <v>1985</v>
      </c>
      <c r="AA88" s="9">
        <v>0.5582695324043393</v>
      </c>
      <c r="AB88" s="9">
        <v>0.23536858549489278</v>
      </c>
      <c r="AC88" s="9">
        <v>0.5223759712159548</v>
      </c>
      <c r="AD88" s="9">
        <v>0.39230052455409109</v>
      </c>
      <c r="AL88" s="11">
        <v>1985</v>
      </c>
      <c r="AM88" s="9">
        <v>-9.9025141097998759</v>
      </c>
      <c r="AN88" s="9">
        <v>8.2699999999999321</v>
      </c>
      <c r="AO88" s="9">
        <v>2.6872073720829448</v>
      </c>
      <c r="AP88" s="9">
        <v>2.9536910810922468</v>
      </c>
    </row>
    <row r="89" spans="1:42" x14ac:dyDescent="0.3">
      <c r="A89">
        <v>1986</v>
      </c>
      <c r="B89" s="1">
        <v>9.376876224690843</v>
      </c>
      <c r="C89" s="1">
        <v>9.6798960750000038</v>
      </c>
      <c r="D89" s="1">
        <v>5.6387400947264785</v>
      </c>
      <c r="E89" s="1">
        <v>3.9672518249398312</v>
      </c>
      <c r="N89">
        <v>1986</v>
      </c>
      <c r="O89" s="8">
        <v>0.46589591316095191</v>
      </c>
      <c r="P89" s="8">
        <v>-8.9214271595464805</v>
      </c>
      <c r="Q89" s="8">
        <v>-9.5038878659151838</v>
      </c>
      <c r="R89" s="8">
        <v>-8.7955097221535041</v>
      </c>
      <c r="S89" s="1"/>
      <c r="T89" s="1"/>
      <c r="X89" s="1"/>
      <c r="Y89" s="1"/>
      <c r="Z89" s="11">
        <v>1986</v>
      </c>
      <c r="AA89" s="9">
        <v>0.56087048734023393</v>
      </c>
      <c r="AB89" s="9">
        <v>0.21437034858351103</v>
      </c>
      <c r="AC89" s="9">
        <v>0.47272994467310508</v>
      </c>
      <c r="AD89" s="9">
        <v>0.35779569377687681</v>
      </c>
      <c r="AL89" s="11">
        <v>1986</v>
      </c>
      <c r="AM89" s="9">
        <v>11.356980149690843</v>
      </c>
      <c r="AN89" s="9">
        <v>11.660000000000004</v>
      </c>
      <c r="AO89" s="9">
        <v>7.6188440197264784</v>
      </c>
      <c r="AP89" s="9">
        <v>5.9473557499398311</v>
      </c>
    </row>
    <row r="90" spans="1:42" x14ac:dyDescent="0.3">
      <c r="A90">
        <v>1987</v>
      </c>
      <c r="B90" s="1">
        <v>-2.9019130810929266</v>
      </c>
      <c r="C90" s="1">
        <v>-2.8799142499998425</v>
      </c>
      <c r="D90" s="1">
        <v>1.4067686677719466</v>
      </c>
      <c r="E90" s="1">
        <v>2.3472784693401145</v>
      </c>
      <c r="N90">
        <v>1987</v>
      </c>
      <c r="O90" s="8">
        <v>-1.7834436627777395</v>
      </c>
      <c r="P90" s="8">
        <v>-2.8135410020858842</v>
      </c>
      <c r="Q90" s="8">
        <v>-11.724226265628889</v>
      </c>
      <c r="R90" s="8">
        <v>-1.6453357353798825</v>
      </c>
      <c r="S90" s="1"/>
      <c r="T90" s="1"/>
      <c r="X90" s="1"/>
      <c r="Y90" s="1"/>
      <c r="Z90" s="11">
        <v>1987</v>
      </c>
      <c r="AA90" s="9">
        <v>0.55086767817737392</v>
      </c>
      <c r="AB90" s="9">
        <v>0.20833895092979951</v>
      </c>
      <c r="AC90" s="9">
        <v>0.41730601633424796</v>
      </c>
      <c r="AD90" s="9">
        <v>0.35190875336751548</v>
      </c>
      <c r="AL90" s="11">
        <v>1987</v>
      </c>
      <c r="AM90" s="9">
        <v>0.96800116890707333</v>
      </c>
      <c r="AN90" s="9">
        <v>0.99000000000015742</v>
      </c>
      <c r="AO90" s="9">
        <v>5.2766829177719465</v>
      </c>
      <c r="AP90" s="9">
        <v>6.2171927193401144</v>
      </c>
    </row>
    <row r="91" spans="1:42" x14ac:dyDescent="0.3">
      <c r="A91">
        <v>1988</v>
      </c>
      <c r="B91" s="1">
        <v>-10.221627325304807</v>
      </c>
      <c r="C91" s="1">
        <v>-8.3174487500000254</v>
      </c>
      <c r="D91" s="1">
        <v>3.0951081685569788</v>
      </c>
      <c r="E91" s="1">
        <v>-3.8219777703880871</v>
      </c>
      <c r="N91">
        <v>1988</v>
      </c>
      <c r="O91" s="8">
        <v>-9.6823167904167775</v>
      </c>
      <c r="P91" s="8">
        <v>-1.4017232628891207</v>
      </c>
      <c r="Q91" s="8">
        <v>-2.0777460268597503</v>
      </c>
      <c r="R91" s="8">
        <v>-3.063408624038233</v>
      </c>
      <c r="S91" s="1"/>
      <c r="T91" s="1"/>
      <c r="X91" s="1"/>
      <c r="Y91" s="1"/>
      <c r="Z91" s="11">
        <v>1988</v>
      </c>
      <c r="AA91" s="9">
        <v>0.49753092448022701</v>
      </c>
      <c r="AB91" s="9">
        <v>0.20541861538895737</v>
      </c>
      <c r="AC91" s="9">
        <v>0.40863545716001642</v>
      </c>
      <c r="AD91" s="9">
        <v>0.34112835026810956</v>
      </c>
      <c r="AL91" s="11">
        <v>1988</v>
      </c>
      <c r="AM91" s="9">
        <v>-4.5041785753048069</v>
      </c>
      <c r="AN91" s="9">
        <v>-2.6000000000000245</v>
      </c>
      <c r="AO91" s="9">
        <v>8.8125569185569788</v>
      </c>
      <c r="AP91" s="9">
        <v>1.8954709796119129</v>
      </c>
    </row>
    <row r="92" spans="1:42" x14ac:dyDescent="0.3">
      <c r="A92">
        <v>1989</v>
      </c>
      <c r="B92" s="1">
        <v>-11.41724176132745</v>
      </c>
      <c r="C92" s="1">
        <v>-0.9538169999997379</v>
      </c>
      <c r="D92" s="1">
        <v>7.1379240696994053</v>
      </c>
      <c r="E92" s="1">
        <v>1.8032090415573379</v>
      </c>
      <c r="N92">
        <v>1989</v>
      </c>
      <c r="O92" s="8">
        <v>4.5680391102391749</v>
      </c>
      <c r="P92" s="8">
        <v>3.7804145003042855</v>
      </c>
      <c r="Q92" s="8">
        <v>1.5714409728841305</v>
      </c>
      <c r="R92" s="8">
        <v>5.3782240879708176</v>
      </c>
      <c r="S92" s="1"/>
      <c r="T92" s="1"/>
      <c r="X92" s="1"/>
      <c r="Y92" s="1"/>
      <c r="Z92" s="11">
        <v>1989</v>
      </c>
      <c r="AA92" s="9">
        <v>0.52025833169601832</v>
      </c>
      <c r="AB92" s="9">
        <v>0.2131842905114458</v>
      </c>
      <c r="AC92" s="9">
        <v>0.41505692216356127</v>
      </c>
      <c r="AD92" s="9">
        <v>0.35947499737312649</v>
      </c>
      <c r="AL92" s="11">
        <v>1989</v>
      </c>
      <c r="AM92" s="9">
        <v>-7.6034247613274486</v>
      </c>
      <c r="AN92" s="9">
        <v>2.8600000000002623</v>
      </c>
      <c r="AO92" s="9">
        <v>10.951741069699406</v>
      </c>
      <c r="AP92" s="9">
        <v>5.6170260415573381</v>
      </c>
    </row>
    <row r="93" spans="1:42" x14ac:dyDescent="0.3">
      <c r="A93">
        <v>1990</v>
      </c>
      <c r="B93" s="1">
        <v>-6.632609867819526</v>
      </c>
      <c r="C93" s="1">
        <v>-11.114221250000087</v>
      </c>
      <c r="D93" s="1">
        <v>-1.9473367436839455</v>
      </c>
      <c r="E93" s="1">
        <v>1.2913921829050619</v>
      </c>
      <c r="N93">
        <v>1990</v>
      </c>
      <c r="O93" s="8">
        <v>6.8759496608508774</v>
      </c>
      <c r="P93" s="8">
        <v>2.0674644803683417</v>
      </c>
      <c r="Q93" s="8">
        <v>2.5873492016088351</v>
      </c>
      <c r="R93" s="8">
        <v>3.4323362255822998</v>
      </c>
      <c r="S93" s="1"/>
      <c r="T93" s="1"/>
      <c r="X93" s="1"/>
      <c r="Y93" s="1"/>
      <c r="Z93" s="11">
        <v>1990</v>
      </c>
      <c r="AA93" s="9">
        <v>0.55603103268981913</v>
      </c>
      <c r="AB93" s="9">
        <v>0.21759179999549522</v>
      </c>
      <c r="AC93" s="9">
        <v>0.42579589412538238</v>
      </c>
      <c r="AD93" s="9">
        <v>0.37181338792987534</v>
      </c>
      <c r="AL93" s="11">
        <v>1990</v>
      </c>
      <c r="AM93" s="9">
        <v>-3.6983886178195258</v>
      </c>
      <c r="AN93" s="9">
        <v>-8.1800000000000868</v>
      </c>
      <c r="AO93" s="9">
        <v>0.98688450631605473</v>
      </c>
      <c r="AP93" s="9">
        <v>4.2256134329050621</v>
      </c>
    </row>
    <row r="94" spans="1:42" x14ac:dyDescent="0.3">
      <c r="A94">
        <v>1991</v>
      </c>
      <c r="B94" s="1">
        <v>9.697534397539064</v>
      </c>
      <c r="C94" s="1">
        <v>-0.27570891246939655</v>
      </c>
      <c r="D94" s="1">
        <v>4.7992528380254251</v>
      </c>
      <c r="E94" s="1">
        <v>0.28413344554645303</v>
      </c>
      <c r="N94">
        <v>1991</v>
      </c>
      <c r="O94" s="8">
        <v>8.9045174138106198</v>
      </c>
      <c r="P94" s="8">
        <v>-1.5774186535148171</v>
      </c>
      <c r="Q94" s="8">
        <v>-4.9657942327975269</v>
      </c>
      <c r="R94" s="8">
        <v>-3.1751523691424755</v>
      </c>
      <c r="S94" s="1"/>
      <c r="T94" s="1"/>
      <c r="X94" s="1"/>
      <c r="Y94" s="1"/>
      <c r="Z94" s="11">
        <v>1991</v>
      </c>
      <c r="AA94" s="9">
        <v>0.60554291282187511</v>
      </c>
      <c r="AB94" s="9">
        <v>0.21415946635384761</v>
      </c>
      <c r="AC94" s="9">
        <v>0.40465174617141547</v>
      </c>
      <c r="AD94" s="9">
        <v>0.36000774633423099</v>
      </c>
      <c r="AL94" s="11">
        <v>1991</v>
      </c>
      <c r="AM94" s="9">
        <v>10.235449397539064</v>
      </c>
      <c r="AN94" s="9">
        <v>0.26220608753060315</v>
      </c>
      <c r="AO94" s="9">
        <v>5.337167838025425</v>
      </c>
      <c r="AP94" s="9">
        <v>0.82204844554645273</v>
      </c>
    </row>
    <row r="95" spans="1:42" x14ac:dyDescent="0.3">
      <c r="A95">
        <v>1992</v>
      </c>
      <c r="B95" s="1">
        <v>11.840474178894228</v>
      </c>
      <c r="C95" s="1">
        <v>-3.7458916024145261</v>
      </c>
      <c r="D95" s="1">
        <v>11.678880169157084</v>
      </c>
      <c r="E95" s="1">
        <v>4.746588108780573</v>
      </c>
      <c r="N95">
        <v>1992</v>
      </c>
      <c r="O95" s="8">
        <v>1.9022796995728619</v>
      </c>
      <c r="P95" s="8">
        <v>-4.0161379404818902</v>
      </c>
      <c r="Q95" s="8">
        <v>-0.11080995168326613</v>
      </c>
      <c r="R95" s="8">
        <v>-20.546928621237527</v>
      </c>
      <c r="S95" s="1"/>
      <c r="T95" s="1"/>
      <c r="X95" s="1"/>
      <c r="Y95" s="1"/>
      <c r="Z95" s="11">
        <v>1992</v>
      </c>
      <c r="AA95" s="9">
        <v>0.61706203272468785</v>
      </c>
      <c r="AB95" s="9">
        <v>0.20555852677247718</v>
      </c>
      <c r="AC95" s="9">
        <v>0.40420335176699745</v>
      </c>
      <c r="AD95" s="9">
        <v>0.28603721166401069</v>
      </c>
      <c r="AL95" s="11">
        <v>1992</v>
      </c>
      <c r="AM95" s="9">
        <v>11.575450928894227</v>
      </c>
      <c r="AN95" s="9">
        <v>-4.0109148524145262</v>
      </c>
      <c r="AO95" s="9">
        <v>11.413856919157084</v>
      </c>
      <c r="AP95" s="9">
        <v>4.4815648587805734</v>
      </c>
    </row>
    <row r="96" spans="1:42" x14ac:dyDescent="0.3">
      <c r="A96">
        <v>1993</v>
      </c>
      <c r="B96" s="1">
        <v>6.459722304693984</v>
      </c>
      <c r="C96" s="1">
        <v>9.8716607441923259</v>
      </c>
      <c r="D96" s="1">
        <v>9.0693809586592149</v>
      </c>
      <c r="E96" s="1">
        <v>3.460039399646921</v>
      </c>
      <c r="N96">
        <v>1993</v>
      </c>
      <c r="O96" s="8">
        <v>7.063814591972517</v>
      </c>
      <c r="P96" s="8">
        <v>3.4226431680582925</v>
      </c>
      <c r="Q96" s="8">
        <v>1.497831851008935</v>
      </c>
      <c r="R96" s="8">
        <v>-1.5152751413503474</v>
      </c>
      <c r="S96" s="1"/>
      <c r="T96" s="1"/>
      <c r="X96" s="1"/>
      <c r="Y96" s="1"/>
      <c r="Z96" s="11">
        <v>1993</v>
      </c>
      <c r="AA96" s="9">
        <v>0.6606501506338166</v>
      </c>
      <c r="AB96" s="9">
        <v>0.21259406164541667</v>
      </c>
      <c r="AC96" s="9">
        <v>0.41025763831260925</v>
      </c>
      <c r="AD96" s="9">
        <v>0.28170296090065428</v>
      </c>
      <c r="AL96" s="11">
        <v>1993</v>
      </c>
      <c r="AM96" s="9">
        <v>4.6455275546939845</v>
      </c>
      <c r="AN96" s="9">
        <v>8.0574659941923255</v>
      </c>
      <c r="AO96" s="9">
        <v>7.2551862086592145</v>
      </c>
      <c r="AP96" s="9">
        <v>1.6458446496469215</v>
      </c>
    </row>
    <row r="97" spans="1:42" x14ac:dyDescent="0.3">
      <c r="A97">
        <v>1994</v>
      </c>
      <c r="B97" s="1">
        <v>1.3940442487110376</v>
      </c>
      <c r="C97" s="1">
        <v>4.945099885314443</v>
      </c>
      <c r="D97" s="1">
        <v>0.97621507979837308</v>
      </c>
      <c r="E97" s="1">
        <v>-1.5410228525609</v>
      </c>
      <c r="N97">
        <v>1994</v>
      </c>
      <c r="O97" s="8">
        <v>-3.4287331451549163</v>
      </c>
      <c r="P97" s="8">
        <v>0.15772486662297691</v>
      </c>
      <c r="Q97" s="8">
        <v>-1.1237595507518017</v>
      </c>
      <c r="R97" s="8">
        <v>-4.0276682621862792</v>
      </c>
      <c r="S97" s="1"/>
      <c r="T97" s="1"/>
      <c r="X97" s="1"/>
      <c r="Y97" s="1"/>
      <c r="Z97" s="11">
        <v>1994</v>
      </c>
      <c r="AA97" s="9">
        <v>0.63799821994551908</v>
      </c>
      <c r="AB97" s="9">
        <v>0.21292937534559528</v>
      </c>
      <c r="AC97" s="9">
        <v>0.40564732891938254</v>
      </c>
      <c r="AD97" s="9">
        <v>0.27035690015081959</v>
      </c>
      <c r="AL97" s="11">
        <v>1994</v>
      </c>
      <c r="AM97" s="9">
        <v>4.4996359987110379</v>
      </c>
      <c r="AN97" s="9">
        <v>8.0506916353144433</v>
      </c>
      <c r="AO97" s="9">
        <v>4.0818068297983734</v>
      </c>
      <c r="AP97" s="9">
        <v>1.5645688974391003</v>
      </c>
    </row>
    <row r="98" spans="1:42" x14ac:dyDescent="0.3">
      <c r="A98">
        <v>1995</v>
      </c>
      <c r="B98" s="1">
        <v>-9.9657355516047943</v>
      </c>
      <c r="C98" s="1">
        <v>1.9164990328258122</v>
      </c>
      <c r="D98" s="1">
        <v>4.7325992387540081</v>
      </c>
      <c r="E98" s="1">
        <v>-0.66846415239460022</v>
      </c>
      <c r="N98">
        <v>1995</v>
      </c>
      <c r="O98" s="8">
        <v>-1.8031216715855503</v>
      </c>
      <c r="P98" s="8">
        <v>-1.3100499076275973</v>
      </c>
      <c r="Q98" s="8">
        <v>9.3721054817069493</v>
      </c>
      <c r="R98" s="8">
        <v>3.2807419797172166</v>
      </c>
      <c r="S98" s="1"/>
      <c r="T98" s="1"/>
      <c r="X98" s="1"/>
      <c r="Y98" s="1"/>
      <c r="Z98" s="11">
        <v>1995</v>
      </c>
      <c r="AA98" s="9">
        <v>0.62649433577735136</v>
      </c>
      <c r="AB98" s="9">
        <v>0.21013989426056828</v>
      </c>
      <c r="AC98" s="9">
        <v>0.44366502446943384</v>
      </c>
      <c r="AD98" s="9">
        <v>0.27922661246912966</v>
      </c>
      <c r="AL98" s="11">
        <v>1995</v>
      </c>
      <c r="AM98" s="9">
        <v>-7.1645866016047943</v>
      </c>
      <c r="AN98" s="9">
        <v>4.7176479828258122</v>
      </c>
      <c r="AO98" s="9">
        <v>7.5337481887540081</v>
      </c>
      <c r="AP98" s="9">
        <v>2.1326847976053998</v>
      </c>
    </row>
    <row r="99" spans="1:42" x14ac:dyDescent="0.3">
      <c r="A99">
        <v>1996</v>
      </c>
      <c r="B99" s="1">
        <v>4.4293667486766157</v>
      </c>
      <c r="C99" s="1">
        <v>-0.95618548129617409</v>
      </c>
      <c r="D99" s="1">
        <v>1.1915114090672079</v>
      </c>
      <c r="E99" s="1">
        <v>-4.7700782581568468</v>
      </c>
      <c r="N99">
        <v>1996</v>
      </c>
      <c r="O99" s="8">
        <v>8.3447035950179327E-2</v>
      </c>
      <c r="P99" s="8">
        <v>0.60187701658258597</v>
      </c>
      <c r="Q99" s="8">
        <v>6.0121848623638785</v>
      </c>
      <c r="R99" s="8">
        <v>-1.9961866289853747</v>
      </c>
      <c r="S99" s="1"/>
      <c r="T99" s="1"/>
      <c r="X99" s="1"/>
      <c r="Y99" s="1"/>
      <c r="Z99" s="11">
        <v>1996</v>
      </c>
      <c r="AA99" s="9">
        <v>0.62701712673095333</v>
      </c>
      <c r="AB99" s="9">
        <v>0.21140467798679358</v>
      </c>
      <c r="AC99" s="9">
        <v>0.47033898591018813</v>
      </c>
      <c r="AD99" s="9">
        <v>0.27365272816645209</v>
      </c>
      <c r="AL99" s="11">
        <v>1996</v>
      </c>
      <c r="AM99" s="9">
        <v>6.4518777486766155</v>
      </c>
      <c r="AN99" s="9">
        <v>1.0663255187038256</v>
      </c>
      <c r="AO99" s="9">
        <v>3.2140224090672076</v>
      </c>
      <c r="AP99" s="9">
        <v>-2.7475672581568467</v>
      </c>
    </row>
    <row r="100" spans="1:42" x14ac:dyDescent="0.3">
      <c r="A100">
        <v>1997</v>
      </c>
      <c r="B100" s="1">
        <v>5.2645405501566858</v>
      </c>
      <c r="C100" s="1">
        <v>0.34952736204066071</v>
      </c>
      <c r="D100" s="1">
        <v>0.84496767954400909</v>
      </c>
      <c r="E100" s="1">
        <v>-4.7753141373285324</v>
      </c>
      <c r="N100">
        <v>1997</v>
      </c>
      <c r="O100" s="8">
        <v>1.6598794588775334</v>
      </c>
      <c r="P100" s="8">
        <v>-0.81655380194365357</v>
      </c>
      <c r="Q100" s="8">
        <v>1.8735764691939716</v>
      </c>
      <c r="R100" s="8">
        <v>-4.124716651789373</v>
      </c>
      <c r="S100" s="1"/>
      <c r="T100" s="1"/>
      <c r="X100" s="1"/>
      <c r="Y100" s="1"/>
      <c r="Z100" s="11">
        <v>1997</v>
      </c>
      <c r="AA100" s="9">
        <v>0.63742485522120451</v>
      </c>
      <c r="AB100" s="9">
        <v>0.20967844505120567</v>
      </c>
      <c r="AC100" s="9">
        <v>0.47915114647564694</v>
      </c>
      <c r="AD100" s="9">
        <v>0.26236532851969452</v>
      </c>
      <c r="AL100" s="11">
        <v>1997</v>
      </c>
      <c r="AM100" s="9">
        <v>9.1514335501566855</v>
      </c>
      <c r="AN100" s="9">
        <v>4.2364203620406604</v>
      </c>
      <c r="AO100" s="9">
        <v>4.7318606795440088</v>
      </c>
      <c r="AP100" s="9">
        <v>-0.88842113732853223</v>
      </c>
    </row>
    <row r="101" spans="1:42" x14ac:dyDescent="0.3">
      <c r="A101">
        <v>1998</v>
      </c>
      <c r="B101" s="1">
        <v>0.83575531762748811</v>
      </c>
      <c r="C101" s="1">
        <v>-3.6038612668361467</v>
      </c>
      <c r="D101" s="1">
        <v>-3.3123277877315247</v>
      </c>
      <c r="E101" s="1">
        <v>1.552852550915699</v>
      </c>
      <c r="N101">
        <v>1998</v>
      </c>
      <c r="O101" s="8">
        <v>-3.9331142590448898</v>
      </c>
      <c r="P101" s="8">
        <v>-0.93735247315109849</v>
      </c>
      <c r="Q101" s="8">
        <v>-1.2889183015451944</v>
      </c>
      <c r="R101" s="8">
        <v>5.5915630258072779</v>
      </c>
      <c r="S101" s="1"/>
      <c r="T101" s="1"/>
      <c r="X101" s="1"/>
      <c r="Y101" s="1"/>
      <c r="Z101" s="11">
        <v>1998</v>
      </c>
      <c r="AA101" s="9">
        <v>0.61235420734980306</v>
      </c>
      <c r="AB101" s="9">
        <v>0.20771301896085342</v>
      </c>
      <c r="AC101" s="9">
        <v>0.4729752796566587</v>
      </c>
      <c r="AD101" s="9">
        <v>0.27703565122173957</v>
      </c>
      <c r="AL101" s="11">
        <v>1998</v>
      </c>
      <c r="AM101" s="9">
        <v>1.8487560676274883</v>
      </c>
      <c r="AN101" s="9">
        <v>-2.5908605168361465</v>
      </c>
      <c r="AO101" s="9">
        <v>-2.2993270377315245</v>
      </c>
      <c r="AP101" s="9">
        <v>2.5658533009156992</v>
      </c>
    </row>
    <row r="102" spans="1:42" x14ac:dyDescent="0.3">
      <c r="A102">
        <v>1999</v>
      </c>
      <c r="B102" s="1">
        <v>-10.085932740379832</v>
      </c>
      <c r="C102" s="1">
        <v>-4.0624399667944067</v>
      </c>
      <c r="D102" s="1">
        <v>-2.6692376427428943</v>
      </c>
      <c r="E102" s="1">
        <v>-7.9057600744886658</v>
      </c>
      <c r="N102">
        <v>1999</v>
      </c>
      <c r="O102" s="8">
        <v>-7.9263292522154476</v>
      </c>
      <c r="P102" s="8">
        <v>-2.3581753971556707</v>
      </c>
      <c r="Q102" s="8">
        <v>7.2911465336455983E-2</v>
      </c>
      <c r="R102" s="8">
        <v>-8.3260872511448092E-2</v>
      </c>
      <c r="S102" s="1"/>
      <c r="T102" s="1"/>
      <c r="X102" s="1"/>
      <c r="Y102" s="1"/>
      <c r="Z102" s="11">
        <v>1999</v>
      </c>
      <c r="AA102" s="9">
        <v>0.56381699668546359</v>
      </c>
      <c r="AB102" s="9">
        <v>0.20281478165102929</v>
      </c>
      <c r="AC102" s="9">
        <v>0.47332013286373553</v>
      </c>
      <c r="AD102" s="9">
        <v>0.27680498892136457</v>
      </c>
      <c r="AL102" s="11">
        <v>1999</v>
      </c>
      <c r="AM102" s="9">
        <v>-7.9288673653798325</v>
      </c>
      <c r="AN102" s="9">
        <v>-1.9053745917944065</v>
      </c>
      <c r="AO102" s="9">
        <v>-0.51217226774289415</v>
      </c>
      <c r="AP102" s="9">
        <v>-5.7486946994886656</v>
      </c>
    </row>
    <row r="103" spans="1:42" x14ac:dyDescent="0.3">
      <c r="A103">
        <v>2000</v>
      </c>
      <c r="B103" s="1">
        <v>-8.2348090462182668</v>
      </c>
      <c r="C103" s="1">
        <v>0.41475088890991518</v>
      </c>
      <c r="D103" s="1">
        <v>0.50194458720455604</v>
      </c>
      <c r="E103" s="1">
        <v>1.3016421735369379</v>
      </c>
      <c r="N103">
        <v>2000</v>
      </c>
      <c r="O103" s="8">
        <v>-1.9191126136226089</v>
      </c>
      <c r="P103" s="8">
        <v>-0.14480157285524653</v>
      </c>
      <c r="Q103" s="8">
        <v>6.0904567557481748</v>
      </c>
      <c r="R103" s="8">
        <v>3.0096034595303633</v>
      </c>
      <c r="S103" s="1"/>
      <c r="T103" s="1"/>
      <c r="X103" s="1"/>
      <c r="Y103" s="1"/>
      <c r="Z103" s="11">
        <v>2000</v>
      </c>
      <c r="AA103" s="9">
        <v>0.55299671358432467</v>
      </c>
      <c r="AB103" s="9">
        <v>0.20252110265721565</v>
      </c>
      <c r="AC103" s="9">
        <v>0.50214749087205113</v>
      </c>
      <c r="AD103" s="9">
        <v>0.2851357214440946</v>
      </c>
      <c r="AL103" s="11">
        <v>2000</v>
      </c>
      <c r="AM103" s="9">
        <v>-3.823218296218267</v>
      </c>
      <c r="AN103" s="9">
        <v>4.8263416389099145</v>
      </c>
      <c r="AO103" s="9">
        <v>4.9135353372045554</v>
      </c>
      <c r="AP103" s="9">
        <v>5.7132329235369372</v>
      </c>
    </row>
    <row r="104" spans="1:42" x14ac:dyDescent="0.3">
      <c r="A104">
        <v>2001</v>
      </c>
      <c r="B104" s="1">
        <v>-4.9697374573180868</v>
      </c>
      <c r="C104" s="1">
        <v>1.777046749976023</v>
      </c>
      <c r="D104" s="1">
        <v>3.006984168822961</v>
      </c>
      <c r="E104" s="1">
        <v>5.5625167559653006</v>
      </c>
      <c r="N104">
        <v>2001</v>
      </c>
      <c r="O104" s="8">
        <v>-2.2810759224920818</v>
      </c>
      <c r="P104" s="8">
        <v>3.7599712677678143</v>
      </c>
      <c r="Q104" s="8">
        <v>-2.6815535561565684</v>
      </c>
      <c r="R104" s="8">
        <v>4.872718290038347</v>
      </c>
      <c r="S104" s="1"/>
      <c r="T104" s="1"/>
      <c r="X104" s="1"/>
      <c r="Y104" s="1"/>
      <c r="Z104" s="11">
        <v>2001</v>
      </c>
      <c r="AA104" s="9">
        <v>0.54038243869858016</v>
      </c>
      <c r="AB104" s="9">
        <v>0.21013583792829352</v>
      </c>
      <c r="AC104" s="9">
        <v>0.48868213697342067</v>
      </c>
      <c r="AD104" s="9">
        <v>0.29902958189433376</v>
      </c>
      <c r="AL104" s="11">
        <v>2001</v>
      </c>
      <c r="AM104" s="9">
        <v>-7.3619874573180866</v>
      </c>
      <c r="AN104" s="9">
        <v>-0.6152032500239768</v>
      </c>
      <c r="AO104" s="9">
        <v>0.61473416882296128</v>
      </c>
      <c r="AP104" s="9">
        <v>3.1702667559653008</v>
      </c>
    </row>
    <row r="105" spans="1:42" x14ac:dyDescent="0.3">
      <c r="A105">
        <v>2002</v>
      </c>
      <c r="B105" s="1">
        <v>-10.458393945541312</v>
      </c>
      <c r="C105" s="1">
        <v>2.5727238317240206</v>
      </c>
      <c r="D105" s="1">
        <v>2.3877247018902801</v>
      </c>
      <c r="E105" s="1">
        <v>2.2447910208349451</v>
      </c>
      <c r="N105">
        <v>2002</v>
      </c>
      <c r="O105" s="8">
        <v>-10.492870335713377</v>
      </c>
      <c r="P105" s="8">
        <v>-7.7149579149320191</v>
      </c>
      <c r="Q105" s="8">
        <v>-7.7653411354263957</v>
      </c>
      <c r="R105" s="8">
        <v>-8.6518513744982322</v>
      </c>
      <c r="S105" s="1"/>
      <c r="T105" s="1"/>
      <c r="X105" s="1"/>
      <c r="Y105" s="1"/>
      <c r="Z105" s="11">
        <v>2002</v>
      </c>
      <c r="AA105" s="9">
        <v>0.48368081008897229</v>
      </c>
      <c r="AB105" s="9">
        <v>0.19392394646793593</v>
      </c>
      <c r="AC105" s="9">
        <v>0.45073430196954289</v>
      </c>
      <c r="AD105" s="9">
        <v>0.27315798690305254</v>
      </c>
      <c r="AL105" s="11">
        <v>2002</v>
      </c>
      <c r="AM105" s="9">
        <v>-10.955220695541312</v>
      </c>
      <c r="AN105" s="9">
        <v>2.0758970817240208</v>
      </c>
      <c r="AO105" s="9">
        <v>1.8908979518902802</v>
      </c>
      <c r="AP105" s="9">
        <v>1.7479642708349452</v>
      </c>
    </row>
    <row r="106" spans="1:42" x14ac:dyDescent="0.3">
      <c r="A106">
        <v>2003</v>
      </c>
      <c r="B106" s="1">
        <v>13.933409011330347</v>
      </c>
      <c r="C106" s="1">
        <v>-0.75791731267943163</v>
      </c>
      <c r="D106" s="1">
        <v>1.0869945886817476</v>
      </c>
      <c r="E106" s="1">
        <v>3.3994207936642127</v>
      </c>
      <c r="N106">
        <v>2003</v>
      </c>
      <c r="O106" s="8">
        <v>0.29640670671033931</v>
      </c>
      <c r="P106" s="8">
        <v>-3.3769686733064352</v>
      </c>
      <c r="Q106" s="8">
        <v>-6.8960728783931895</v>
      </c>
      <c r="R106" s="8">
        <v>-5.0355858574008039</v>
      </c>
      <c r="S106" s="1"/>
      <c r="T106" s="1"/>
      <c r="X106" s="1"/>
      <c r="Y106" s="1"/>
      <c r="Z106" s="11">
        <v>2003</v>
      </c>
      <c r="AA106" s="9">
        <v>0.48511447244914691</v>
      </c>
      <c r="AB106" s="9">
        <v>0.18737519554567419</v>
      </c>
      <c r="AC106" s="9">
        <v>0.41965133601780641</v>
      </c>
      <c r="AD106" s="9">
        <v>0.2594028819462017</v>
      </c>
      <c r="AL106" s="11">
        <v>2003</v>
      </c>
      <c r="AM106" s="9">
        <v>15.966855786330347</v>
      </c>
      <c r="AN106" s="9">
        <v>1.2755294623205682</v>
      </c>
      <c r="AO106" s="9">
        <v>3.1204413636817474</v>
      </c>
      <c r="AP106" s="9">
        <v>5.4328675686642125</v>
      </c>
    </row>
    <row r="107" spans="1:42" x14ac:dyDescent="0.3">
      <c r="A107">
        <v>2004</v>
      </c>
      <c r="B107" s="1">
        <v>6.6671263160720864</v>
      </c>
      <c r="C107" s="1">
        <v>2.5812719947050544</v>
      </c>
      <c r="D107" s="1">
        <v>1.6013376335406404</v>
      </c>
      <c r="E107" s="1">
        <v>1.325534106208166</v>
      </c>
      <c r="N107">
        <v>2004</v>
      </c>
      <c r="O107" s="8">
        <v>-3.6804718498026578</v>
      </c>
      <c r="P107" s="8">
        <v>0.57923834656106177</v>
      </c>
      <c r="Q107" s="8">
        <v>3.45854162695034</v>
      </c>
      <c r="R107" s="8">
        <v>-0.56575505374029111</v>
      </c>
      <c r="S107" s="1"/>
      <c r="T107" s="1"/>
      <c r="X107" s="1"/>
      <c r="Y107" s="1"/>
      <c r="Z107" s="11">
        <v>2004</v>
      </c>
      <c r="AA107" s="9">
        <v>0.46725997085133736</v>
      </c>
      <c r="AB107" s="9">
        <v>0.18846054453021852</v>
      </c>
      <c r="AC107" s="9">
        <v>0.43416515216203549</v>
      </c>
      <c r="AD107" s="9">
        <v>0.2579352970320431</v>
      </c>
      <c r="AL107" s="11">
        <v>2004</v>
      </c>
      <c r="AM107" s="9">
        <v>11.976376816072086</v>
      </c>
      <c r="AN107" s="9">
        <v>7.8905224947050545</v>
      </c>
      <c r="AO107" s="9">
        <v>6.9105881335406405</v>
      </c>
      <c r="AP107" s="9">
        <v>6.6347846062081661</v>
      </c>
    </row>
    <row r="108" spans="1:42" x14ac:dyDescent="0.3">
      <c r="A108">
        <v>2005</v>
      </c>
      <c r="B108" s="1">
        <v>4.9866547717070215</v>
      </c>
      <c r="C108" s="1">
        <v>-0.38854057030394173</v>
      </c>
      <c r="D108" s="1">
        <v>3.7245248607911448</v>
      </c>
      <c r="E108" s="1">
        <v>0.21430293901821784</v>
      </c>
      <c r="N108">
        <v>2005</v>
      </c>
      <c r="O108" s="8">
        <v>-0.17581831899508016</v>
      </c>
      <c r="P108" s="8">
        <v>3.6608899662676997</v>
      </c>
      <c r="Q108" s="8">
        <v>7.8477643875154657</v>
      </c>
      <c r="R108" s="8">
        <v>1.9897716472716764</v>
      </c>
      <c r="S108" s="1"/>
      <c r="T108" s="1"/>
      <c r="X108" s="1"/>
      <c r="Y108" s="1"/>
      <c r="Z108" s="11">
        <v>2005</v>
      </c>
      <c r="AA108" s="9">
        <v>0.46643844222524966</v>
      </c>
      <c r="AB108" s="9">
        <v>0.19535987769529875</v>
      </c>
      <c r="AC108" s="9">
        <v>0.46823741035641009</v>
      </c>
      <c r="AD108" s="9">
        <v>0.26306762044069265</v>
      </c>
      <c r="AL108" s="11">
        <v>2005</v>
      </c>
      <c r="AM108" s="9">
        <v>7.4584167717070216</v>
      </c>
      <c r="AN108" s="9">
        <v>2.0832214296960583</v>
      </c>
      <c r="AO108" s="9">
        <v>6.1962868607911448</v>
      </c>
      <c r="AP108" s="9">
        <v>2.6860649390182179</v>
      </c>
    </row>
    <row r="109" spans="1:42" x14ac:dyDescent="0.3">
      <c r="A109">
        <v>2006</v>
      </c>
      <c r="B109" s="1">
        <v>5.0450739515287184</v>
      </c>
      <c r="C109" s="1">
        <v>-1.6495692649527802</v>
      </c>
      <c r="D109" s="1">
        <v>0.53052879326232727</v>
      </c>
      <c r="E109" s="1">
        <v>3.7059029305931492</v>
      </c>
      <c r="N109">
        <v>2006</v>
      </c>
      <c r="O109" s="8">
        <v>-0.83985680111438032</v>
      </c>
      <c r="P109" s="8">
        <v>-1.1049684602845611</v>
      </c>
      <c r="Q109" s="8">
        <v>2.1807209260371607E-3</v>
      </c>
      <c r="R109" s="8">
        <v>2.5071552639055916</v>
      </c>
      <c r="S109" s="1"/>
      <c r="T109" s="1"/>
      <c r="X109" s="1"/>
      <c r="Y109" s="1"/>
      <c r="Z109" s="11">
        <v>2006</v>
      </c>
      <c r="AA109" s="9">
        <v>0.46252102724520894</v>
      </c>
      <c r="AB109" s="9">
        <v>0.1932012126627152</v>
      </c>
      <c r="AC109" s="9">
        <v>0.46824762130760123</v>
      </c>
      <c r="AD109" s="9">
        <v>0.26966313413420268</v>
      </c>
      <c r="AL109" s="11">
        <v>2006</v>
      </c>
      <c r="AM109" s="9">
        <v>8.9036874515287181</v>
      </c>
      <c r="AN109" s="9">
        <v>2.2090442350472195</v>
      </c>
      <c r="AO109" s="9">
        <v>4.389142293262327</v>
      </c>
      <c r="AP109" s="9">
        <v>7.5645164305931489</v>
      </c>
    </row>
    <row r="110" spans="1:42" x14ac:dyDescent="0.3">
      <c r="A110">
        <v>2007</v>
      </c>
      <c r="B110" s="1">
        <v>4.6338716617935614</v>
      </c>
      <c r="C110" s="1">
        <v>2.3010657137268988</v>
      </c>
      <c r="D110" s="1">
        <v>-0.55225172843323156</v>
      </c>
      <c r="E110" s="1">
        <v>5.4794787602873125</v>
      </c>
      <c r="N110">
        <v>2007</v>
      </c>
      <c r="O110" s="8">
        <v>-0.65753737778542209</v>
      </c>
      <c r="P110" s="8">
        <v>0.18935504590884555</v>
      </c>
      <c r="Q110" s="8">
        <v>-1.355306800447198</v>
      </c>
      <c r="R110" s="8">
        <v>3.7156184002042236</v>
      </c>
      <c r="S110" s="1"/>
      <c r="T110" s="1"/>
      <c r="X110" s="1"/>
      <c r="Y110" s="1"/>
      <c r="Z110" s="11">
        <v>2007</v>
      </c>
      <c r="AA110" s="9">
        <v>0.45947977861095457</v>
      </c>
      <c r="AB110" s="9">
        <v>0.19356704890764911</v>
      </c>
      <c r="AC110" s="9">
        <v>0.46190142945308704</v>
      </c>
      <c r="AD110" s="9">
        <v>0.2796827871646605</v>
      </c>
      <c r="AL110" s="11">
        <v>2007</v>
      </c>
      <c r="AM110" s="9">
        <v>7.5997336617935618</v>
      </c>
      <c r="AN110" s="9">
        <v>5.2669277137268988</v>
      </c>
      <c r="AO110" s="9">
        <v>2.4136102715667684</v>
      </c>
      <c r="AP110" s="9">
        <v>8.4453407602873121</v>
      </c>
    </row>
    <row r="111" spans="1:42" x14ac:dyDescent="0.3">
      <c r="A111">
        <v>2008</v>
      </c>
      <c r="B111" s="1">
        <v>3.5182258401035824</v>
      </c>
      <c r="C111" s="1">
        <v>6.791100565501905</v>
      </c>
      <c r="D111" s="1">
        <v>4.2923896469973508</v>
      </c>
      <c r="E111" s="1">
        <v>2.4892447636861368</v>
      </c>
      <c r="N111">
        <v>2008</v>
      </c>
      <c r="O111" s="8">
        <v>2.9455676968465516</v>
      </c>
      <c r="P111" s="8">
        <v>9.4657462836032824</v>
      </c>
      <c r="Q111" s="8">
        <v>8.3683298165565745</v>
      </c>
      <c r="R111" s="8">
        <v>4.8679107435672497</v>
      </c>
      <c r="S111" s="1"/>
      <c r="T111" s="1"/>
      <c r="X111" s="1"/>
      <c r="Y111" s="1"/>
      <c r="Z111" s="11">
        <v>2008</v>
      </c>
      <c r="AA111" s="9">
        <v>0.47301406654326089</v>
      </c>
      <c r="AB111" s="9">
        <v>0.21188961464590544</v>
      </c>
      <c r="AC111" s="9">
        <v>0.50055486449711073</v>
      </c>
      <c r="AD111" s="9">
        <v>0.29329749560895735</v>
      </c>
      <c r="AL111" s="11">
        <v>2008</v>
      </c>
      <c r="AM111" s="9">
        <v>0.79860276238801209</v>
      </c>
      <c r="AN111" s="9">
        <v>4.0714774877863347</v>
      </c>
      <c r="AO111" s="9">
        <v>1.5727665692817805</v>
      </c>
      <c r="AP111" s="9">
        <v>-0.23037831402943354</v>
      </c>
    </row>
    <row r="112" spans="1:42" x14ac:dyDescent="0.3">
      <c r="A112">
        <v>2009</v>
      </c>
      <c r="B112" s="1">
        <v>6.5708449748918039</v>
      </c>
      <c r="C112" s="1">
        <v>9.0760885243961127</v>
      </c>
      <c r="D112" s="1">
        <v>10.441157407086726</v>
      </c>
      <c r="E112" s="1">
        <v>10.745421306878239</v>
      </c>
      <c r="N112">
        <v>2009</v>
      </c>
      <c r="O112" s="8">
        <v>-15.205878434763044</v>
      </c>
      <c r="P112" s="8">
        <v>-6.2260232339791948</v>
      </c>
      <c r="Q112" s="8">
        <v>-3.647155430352178</v>
      </c>
      <c r="R112" s="8">
        <v>-11.776055178238487</v>
      </c>
      <c r="S112" s="1"/>
      <c r="T112" s="1"/>
      <c r="X112" s="1"/>
      <c r="Y112" s="1"/>
      <c r="Z112" s="11">
        <v>2009</v>
      </c>
      <c r="AA112" s="9">
        <v>0.40108812260536347</v>
      </c>
      <c r="AB112" s="9">
        <v>0.19869731800766238</v>
      </c>
      <c r="AC112" s="9">
        <v>0.48229885057471239</v>
      </c>
      <c r="AD112" s="9">
        <v>0.25875862068965494</v>
      </c>
      <c r="AL112" s="11">
        <v>2009</v>
      </c>
      <c r="AM112" s="9">
        <v>-8.1093730529424253</v>
      </c>
      <c r="AN112" s="9">
        <v>-5.6041295034381156</v>
      </c>
      <c r="AO112" s="9">
        <v>-4.2390606207475034</v>
      </c>
      <c r="AP112" s="9">
        <v>-3.9347967209559909</v>
      </c>
    </row>
    <row r="128" spans="1:1" x14ac:dyDescent="0.3">
      <c r="A128">
        <v>1641.5</v>
      </c>
    </row>
    <row r="131" spans="1:1" x14ac:dyDescent="0.3">
      <c r="A131">
        <v>1531.3</v>
      </c>
    </row>
    <row r="134" spans="1:1" x14ac:dyDescent="0.3">
      <c r="A134">
        <v>14541</v>
      </c>
    </row>
  </sheetData>
  <sortState ref="A1:I744">
    <sortCondition ref="B1:B744"/>
  </sortState>
  <pageMargins left="0.7" right="0.7" top="0.75" bottom="0.75" header="0.3" footer="0.3"/>
  <ignoredErrors>
    <ignoredError sqref="H5:K9 U5:X10 AG5:AJ10 AV11 AS5:AV5 AV6 I10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Citation</vt:lpstr>
      <vt:lpstr>Series we use</vt:lpstr>
      <vt:lpstr>Convergence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Hernando Duran Amorocho</dc:creator>
  <cp:lastModifiedBy>Aldo Musacchio</cp:lastModifiedBy>
  <cp:lastPrinted>2015-03-11T21:00:51Z</cp:lastPrinted>
  <dcterms:created xsi:type="dcterms:W3CDTF">2014-08-18T22:00:03Z</dcterms:created>
  <dcterms:modified xsi:type="dcterms:W3CDTF">2018-01-16T15:08:37Z</dcterms:modified>
</cp:coreProperties>
</file>